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0100" yWindow="-30" windowWidth="22395" windowHeight="10485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Q24" i="1" l="1"/>
  <c r="Q23" i="1"/>
  <c r="T21" i="1"/>
  <c r="T20" i="1"/>
</calcChain>
</file>

<file path=xl/sharedStrings.xml><?xml version="1.0" encoding="utf-8"?>
<sst xmlns="http://schemas.openxmlformats.org/spreadsheetml/2006/main" count="2315" uniqueCount="478">
  <si>
    <t>№</t>
  </si>
  <si>
    <t>Дата закупки</t>
  </si>
  <si>
    <t>Конкурс</t>
  </si>
  <si>
    <t>Открытый конкурс</t>
  </si>
  <si>
    <t>Конкурс в эл. форме</t>
  </si>
  <si>
    <t>Закрытый конкурс</t>
  </si>
  <si>
    <t>Аукцион</t>
  </si>
  <si>
    <t>Запрос котировок</t>
  </si>
  <si>
    <t>Запрос предложений</t>
  </si>
  <si>
    <t>Иной способ, предусмотренный положением о закупке</t>
  </si>
  <si>
    <t>Единственный поставщик (исполнитель, подрядчик)</t>
  </si>
  <si>
    <t>Иное</t>
  </si>
  <si>
    <t>Не конкурентная закупка</t>
  </si>
  <si>
    <t>ТОРГИ</t>
  </si>
  <si>
    <t>КОНКУРЕНТНЫЕ ЗАКУПКИ</t>
  </si>
  <si>
    <t>СПОСОБ ОСУЩЕСТВЛЕНИЯ ЗАКУПКИ</t>
  </si>
  <si>
    <t>Приложение №10
к приказу ФАС России
от 18.01.2019 № 38/19</t>
  </si>
  <si>
    <t>Предмет закупки</t>
  </si>
  <si>
    <t>Цена за ед. товара, работ, услуг (тыс. руб.)</t>
  </si>
  <si>
    <t>Ед.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</si>
  <si>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</si>
  <si>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</si>
  <si>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</si>
  <si>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</si>
  <si>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</si>
  <si>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</si>
  <si>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</si>
  <si>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</si>
  <si>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</si>
  <si>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</si>
  <si>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</si>
  <si>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</si>
  <si>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-</t>
  </si>
  <si>
    <t>ТЕХНИЧЕСКОЕ ОБСЛУЖИВАНИЕ И ТЕКУЩИЙ РЕМОНТ</t>
  </si>
  <si>
    <t>ПРИОБРЕТЕНИЕ ГОРЮЧЕ-СМАЗОЧНЫХ МАТЕРИАЛОВ</t>
  </si>
  <si>
    <t>Открытый аукцион</t>
  </si>
  <si>
    <t>Аукцион в эл. форме</t>
  </si>
  <si>
    <t>Закрытый аукцион</t>
  </si>
  <si>
    <t>Запрос котировок в эл. форме</t>
  </si>
  <si>
    <t>Закрытый запрос котировок</t>
  </si>
  <si>
    <t>Запрос предложений в эл. форме</t>
  </si>
  <si>
    <t>Закрытый запрос предложений</t>
  </si>
  <si>
    <t>Электроэнергия</t>
  </si>
  <si>
    <t>ПАО КСК</t>
  </si>
  <si>
    <t>кВт*ч</t>
  </si>
  <si>
    <t xml:space="preserve">№  89000020 от 01.10.2009 </t>
  </si>
  <si>
    <t>усл. ед.</t>
  </si>
  <si>
    <t>Полис</t>
  </si>
  <si>
    <t>Без договора</t>
  </si>
  <si>
    <t>6</t>
  </si>
  <si>
    <t>7</t>
  </si>
  <si>
    <t>3</t>
  </si>
  <si>
    <t>2</t>
  </si>
  <si>
    <t>1</t>
  </si>
  <si>
    <t>5</t>
  </si>
  <si>
    <t>20</t>
  </si>
  <si>
    <t>10</t>
  </si>
  <si>
    <t>30</t>
  </si>
  <si>
    <t>КОМУС-РАЗВИТИЕ ООО</t>
  </si>
  <si>
    <t>15</t>
  </si>
  <si>
    <t>4</t>
  </si>
  <si>
    <t>Салфетка универсальная</t>
  </si>
  <si>
    <t>Перчатки х/б с ПВХ</t>
  </si>
  <si>
    <t>100</t>
  </si>
  <si>
    <t>Полотенце бумажное (упак)</t>
  </si>
  <si>
    <t>Ткань полотенечная (вафельная)</t>
  </si>
  <si>
    <t>50</t>
  </si>
  <si>
    <t>Мыло туалетное</t>
  </si>
  <si>
    <t>Мешок для мусора</t>
  </si>
  <si>
    <t>8</t>
  </si>
  <si>
    <t>Демехина Инна Александровна</t>
  </si>
  <si>
    <t>Саморез</t>
  </si>
  <si>
    <t>200</t>
  </si>
  <si>
    <t>Чайкин Александр Григорьевич</t>
  </si>
  <si>
    <t>16</t>
  </si>
  <si>
    <t>Бумага туалетная</t>
  </si>
  <si>
    <t>Саморезы</t>
  </si>
  <si>
    <t>Мыло жидкое</t>
  </si>
  <si>
    <t>Порошок стиральный</t>
  </si>
  <si>
    <t>Дюбель</t>
  </si>
  <si>
    <t>Крючок</t>
  </si>
  <si>
    <t>Кронштейн</t>
  </si>
  <si>
    <t>Грунт</t>
  </si>
  <si>
    <t>Макарова Анна Александровна</t>
  </si>
  <si>
    <t>Валик</t>
  </si>
  <si>
    <t>Хомут</t>
  </si>
  <si>
    <t>ЛЕРУА МЕРЛЕН ВОСТОК ООО</t>
  </si>
  <si>
    <t>Элемент питания ААА ,АА</t>
  </si>
  <si>
    <t>Освежитель воздуха</t>
  </si>
  <si>
    <t>без договора</t>
  </si>
  <si>
    <t>СОЮЗ СВ. ИОАННА ВОИНА ООО</t>
  </si>
  <si>
    <t>Муфта комбинированая 20 1/2</t>
  </si>
  <si>
    <t>МАТТЕХСНАБ ООО</t>
  </si>
  <si>
    <t>Даниелян Нвер Славикович</t>
  </si>
  <si>
    <t>Карпухин Владимир Валерьевич</t>
  </si>
  <si>
    <t>Смирнов Кирилл Сергеевич</t>
  </si>
  <si>
    <t>Малышев Алексей Сергеевич</t>
  </si>
  <si>
    <t>Голубцов Виталий Валерьевич</t>
  </si>
  <si>
    <t>21</t>
  </si>
  <si>
    <t>Астахова Ирина Григорьевна</t>
  </si>
  <si>
    <t>Мамаев Андрей Владимирович</t>
  </si>
  <si>
    <t>Кран шаровый 3/4 г/ш бабочка</t>
  </si>
  <si>
    <t>Ресо-Гарантия САО</t>
  </si>
  <si>
    <t>ОСАГО</t>
  </si>
  <si>
    <t>Кран шаровый 25</t>
  </si>
  <si>
    <t>Угольник 45*25 мм</t>
  </si>
  <si>
    <t>Ящик для инструментов</t>
  </si>
  <si>
    <t>Крем для рук</t>
  </si>
  <si>
    <t>Мыло хозяйственное</t>
  </si>
  <si>
    <t>27</t>
  </si>
  <si>
    <t>Салфетка влажная</t>
  </si>
  <si>
    <t>Ткань для пола</t>
  </si>
  <si>
    <t>ЛЕНТА ООО</t>
  </si>
  <si>
    <t>Полка ЛДСП</t>
  </si>
  <si>
    <t>Грунтовка 10 кг</t>
  </si>
  <si>
    <t>Эмаль</t>
  </si>
  <si>
    <t>Серпянка</t>
  </si>
  <si>
    <t>Пена монтажная 750 мл</t>
  </si>
  <si>
    <t>Ванночка для краски</t>
  </si>
  <si>
    <t>Профиль</t>
  </si>
  <si>
    <t>Круг отрезной</t>
  </si>
  <si>
    <t>Лопата</t>
  </si>
  <si>
    <t>Труба PN25</t>
  </si>
  <si>
    <t>Овсепян Грачя Овсепович</t>
  </si>
  <si>
    <t>Цемент</t>
  </si>
  <si>
    <t>Фанера</t>
  </si>
  <si>
    <t>Погосян Эдгар Сирваевич</t>
  </si>
  <si>
    <t>Провод ПВС 3х2,5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</si>
  <si>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«ГАЗПРОМ ГАЗОРАСПРЕДЕЛЕНИЕ ОБНИНСК» за май 2023 года</t>
  </si>
  <si>
    <t>Труба профильная 40х20х1,5</t>
  </si>
  <si>
    <t>120</t>
  </si>
  <si>
    <t>МЕТАЛЛСТРОЙСНАБ ООО</t>
  </si>
  <si>
    <t>Труба профильная 50х50х2</t>
  </si>
  <si>
    <t>144,96</t>
  </si>
  <si>
    <t>Труба профильная 40х20х2</t>
  </si>
  <si>
    <t>409</t>
  </si>
  <si>
    <t>Манвелян Артур Сергеевич</t>
  </si>
  <si>
    <t>Сварочный инвертор BLUEWELD PRESTIGE 186 PRO</t>
  </si>
  <si>
    <t>Бояринцев Александр Григорьевич</t>
  </si>
  <si>
    <t>Кольцо под газовый колодец</t>
  </si>
  <si>
    <t>Муфта комбинированая 25 1/2</t>
  </si>
  <si>
    <t>80</t>
  </si>
  <si>
    <t>Муфта комбинированная 25 3/4</t>
  </si>
  <si>
    <t>Футорка 1"х3/4</t>
  </si>
  <si>
    <t>Муфта разъемная</t>
  </si>
  <si>
    <t>Группа безопасности котла</t>
  </si>
  <si>
    <t>Клапан обратный 1/2</t>
  </si>
  <si>
    <t>Труба ПНД</t>
  </si>
  <si>
    <t>ПЕРСЕЙ ООО</t>
  </si>
  <si>
    <t>Колено ПНД</t>
  </si>
  <si>
    <t>Заглушка ПНД</t>
  </si>
  <si>
    <t>Муфта американка с вн/рез 20-1</t>
  </si>
  <si>
    <t>Труба PN25 20мм KALDE</t>
  </si>
  <si>
    <t>Блок автоматики</t>
  </si>
  <si>
    <t>Муфта ПНД</t>
  </si>
  <si>
    <t>11</t>
  </si>
  <si>
    <t>Адаптер</t>
  </si>
  <si>
    <t>Тройник 90* редукционный 20х16х20</t>
  </si>
  <si>
    <t>Уголок с настенным креплением 16 х 1/2"</t>
  </si>
  <si>
    <t>Пресс-втулка для универс. многослойной трубы 16</t>
  </si>
  <si>
    <t>28</t>
  </si>
  <si>
    <t>Труба универсальная многослойная 16</t>
  </si>
  <si>
    <t>52</t>
  </si>
  <si>
    <t>Пресс-втулка для универс. многослойной трубы 20</t>
  </si>
  <si>
    <t>Кран угловой</t>
  </si>
  <si>
    <t>Тройник  50х50х87</t>
  </si>
  <si>
    <t>Муфта Э.С. 63 ПЭ 100 SDR 11</t>
  </si>
  <si>
    <t>Седелка  Э.С. д.160/63 поворотная  ПЭ 100 SDR 11</t>
  </si>
  <si>
    <t>Накладной уход д.160/63 ПЭ 100 SDR 11(GF)</t>
  </si>
  <si>
    <t>Арматура А3 А500С d12</t>
  </si>
  <si>
    <t>276,9</t>
  </si>
  <si>
    <t>Труба профильная 80х40х2</t>
  </si>
  <si>
    <t>65,88</t>
  </si>
  <si>
    <t>319,5</t>
  </si>
  <si>
    <t>734,85</t>
  </si>
  <si>
    <t>181,2</t>
  </si>
  <si>
    <t>259,5</t>
  </si>
  <si>
    <t>11.05.2023</t>
  </si>
  <si>
    <t>12.05.2023</t>
  </si>
  <si>
    <t>02.05.2023</t>
  </si>
  <si>
    <t>04.05.2023</t>
  </si>
  <si>
    <t>25.05.2023</t>
  </si>
  <si>
    <t>23.05.2023</t>
  </si>
  <si>
    <t>24.05.2023</t>
  </si>
  <si>
    <t>26.05.2023</t>
  </si>
  <si>
    <t>31.05.2023</t>
  </si>
  <si>
    <t>143</t>
  </si>
  <si>
    <t>Пакет-майка 50 шт.</t>
  </si>
  <si>
    <t>Перчатки смотровые 50шт.</t>
  </si>
  <si>
    <t>Перчатки резиновые</t>
  </si>
  <si>
    <t>Полотенце бумажное</t>
  </si>
  <si>
    <t>Хлорные таблетки(300шт в упак)</t>
  </si>
  <si>
    <t>Средство для мытья посуды AOS</t>
  </si>
  <si>
    <t>Вода пит. "Демидовская Люкс" 19,2 л</t>
  </si>
  <si>
    <t>ДЕМИДОВСКАЯ-ОБНИНСК</t>
  </si>
  <si>
    <t>2023/08-Ком от 01.01.2023</t>
  </si>
  <si>
    <t>Полуботинки</t>
  </si>
  <si>
    <t>34</t>
  </si>
  <si>
    <t>ВОСТОК-СЕРВИС-СПЕЦКОМПЛЕКТ</t>
  </si>
  <si>
    <t>196 от 14.04.2023</t>
  </si>
  <si>
    <t>Сальник ступицы</t>
  </si>
  <si>
    <t>Плеханов Евгений Александрович</t>
  </si>
  <si>
    <t>68 от 03.05.2023</t>
  </si>
  <si>
    <t>Масло гидравлическое</t>
  </si>
  <si>
    <t>Подшипник ступицы</t>
  </si>
  <si>
    <t>Растворитель</t>
  </si>
  <si>
    <t>Винт</t>
  </si>
  <si>
    <t>0,3</t>
  </si>
  <si>
    <t>Рулетка</t>
  </si>
  <si>
    <t>Щетка-крацовка</t>
  </si>
  <si>
    <t>Шайба 4</t>
  </si>
  <si>
    <t>0,079</t>
  </si>
  <si>
    <t>Дозатор для мыла</t>
  </si>
  <si>
    <t>Автошампунь</t>
  </si>
  <si>
    <t>Папка-регистратор</t>
  </si>
  <si>
    <t>Папка-скорошиватель</t>
  </si>
  <si>
    <t>Светофильтр С-3</t>
  </si>
  <si>
    <t>Изолента</t>
  </si>
  <si>
    <t>Букет</t>
  </si>
  <si>
    <t>РОУЗХИЛЛ РИТЭЙЛ ООО</t>
  </si>
  <si>
    <t>1,66</t>
  </si>
  <si>
    <t>2,49</t>
  </si>
  <si>
    <t>300</t>
  </si>
  <si>
    <t>1,225</t>
  </si>
  <si>
    <t>Кран шаровый 20 KALDE</t>
  </si>
  <si>
    <t>Контейнер для хранения</t>
  </si>
  <si>
    <t>Шланг поливочный 25 м</t>
  </si>
  <si>
    <t>Зеркало 4мм</t>
  </si>
  <si>
    <t>Ящик универсальный</t>
  </si>
  <si>
    <t>Пленка полиэтиленовая</t>
  </si>
  <si>
    <t>3,32</t>
  </si>
  <si>
    <t>Плитка тротуарная</t>
  </si>
  <si>
    <t>24</t>
  </si>
  <si>
    <t>Хаитов Искандар Бердикулович</t>
  </si>
  <si>
    <t>Сетка сварная дорожная</t>
  </si>
  <si>
    <t>1,5</t>
  </si>
  <si>
    <t>Пистолет</t>
  </si>
  <si>
    <t>Грунт-эмаль</t>
  </si>
  <si>
    <t>Щит мебельный</t>
  </si>
  <si>
    <t>Пакет с ручками</t>
  </si>
  <si>
    <t>Штанга Плоская 20*2</t>
  </si>
  <si>
    <t>270</t>
  </si>
  <si>
    <t>Розетка</t>
  </si>
  <si>
    <t>Кузина Ирина Евгеньевна</t>
  </si>
  <si>
    <t>Кнопка</t>
  </si>
  <si>
    <t>Щит ЩМП-1-0 I66</t>
  </si>
  <si>
    <t>Замок почтовый</t>
  </si>
  <si>
    <t>Этажерка универсал.</t>
  </si>
  <si>
    <t>Юдаков Анатолий Валентинович</t>
  </si>
  <si>
    <t>Полка для обуви</t>
  </si>
  <si>
    <t>0,62</t>
  </si>
  <si>
    <t>22</t>
  </si>
  <si>
    <t>Лоток</t>
  </si>
  <si>
    <t>Деталь ЛДСП</t>
  </si>
  <si>
    <t>Светильник светодиодный</t>
  </si>
  <si>
    <t>Уголок алюминевый</t>
  </si>
  <si>
    <t>Мини-пила по металлу</t>
  </si>
  <si>
    <t>Щипцы для обжима и зачистки проводов</t>
  </si>
  <si>
    <t>ЭЛЕКТРО ТРЭЙД ООО</t>
  </si>
  <si>
    <t>Тестер</t>
  </si>
  <si>
    <t>Тиски</t>
  </si>
  <si>
    <t>Колесная опора</t>
  </si>
  <si>
    <t>Дудкина Наталия Николаевна</t>
  </si>
  <si>
    <t>Махнёв Алексей Юрьевич(поставщик)</t>
  </si>
  <si>
    <t>Кисть</t>
  </si>
  <si>
    <t>Нож</t>
  </si>
  <si>
    <t>Лезвие для ножа</t>
  </si>
  <si>
    <t>Очки защитные</t>
  </si>
  <si>
    <t>Грунт аэрозоль</t>
  </si>
  <si>
    <t>Сверло по кафелю</t>
  </si>
  <si>
    <t>Бита</t>
  </si>
  <si>
    <t>Лампа настольная</t>
  </si>
  <si>
    <t>Сверло по бетону</t>
  </si>
  <si>
    <t>Дюбель-гвоздь</t>
  </si>
  <si>
    <t>Сейф-книга</t>
  </si>
  <si>
    <t>Контейнер прямоугольный</t>
  </si>
  <si>
    <t>Шнур плетеный полиамидный</t>
  </si>
  <si>
    <t>Бита РН 2х50</t>
  </si>
  <si>
    <t>Крышка для пластиковой емкости</t>
  </si>
  <si>
    <t>Диск пильный по дереву</t>
  </si>
  <si>
    <t>Шайба плоская</t>
  </si>
  <si>
    <t>Ручка гелевая</t>
  </si>
  <si>
    <t>ГЛОБУС-ПРЕСС ХХI ООО</t>
  </si>
  <si>
    <t>Блок бумажный</t>
  </si>
  <si>
    <t>Карандаш чернографитный</t>
  </si>
  <si>
    <t>Закладка с липким слоем</t>
  </si>
  <si>
    <t>Ластик мягкий</t>
  </si>
  <si>
    <t>Точилка для карандашей</t>
  </si>
  <si>
    <t>Мышь беспроводная</t>
  </si>
  <si>
    <t>МВМ ООО</t>
  </si>
  <si>
    <t>Диск жесткий</t>
  </si>
  <si>
    <t>Тачка</t>
  </si>
  <si>
    <t>Грунтовка</t>
  </si>
  <si>
    <t>Смазка силиконовая</t>
  </si>
  <si>
    <t>Сверло по керамике</t>
  </si>
  <si>
    <t>Краска белая</t>
  </si>
  <si>
    <t>0,9</t>
  </si>
  <si>
    <t>Сверло</t>
  </si>
  <si>
    <t>Смазка ВД-40 200 мл</t>
  </si>
  <si>
    <t>Бита РН 2х90</t>
  </si>
  <si>
    <t>Лампа</t>
  </si>
  <si>
    <t>Маркер</t>
  </si>
  <si>
    <t>Ведро строительное</t>
  </si>
  <si>
    <t>Мешок строительный</t>
  </si>
  <si>
    <t>Подвес прямой</t>
  </si>
  <si>
    <t>9</t>
  </si>
  <si>
    <t>1,04</t>
  </si>
  <si>
    <t>1,15</t>
  </si>
  <si>
    <t>Шпатлевка</t>
  </si>
  <si>
    <t>1,891</t>
  </si>
  <si>
    <t>Эмаль 3в1 2 л(серая)</t>
  </si>
  <si>
    <t>Ниппель 1/2</t>
  </si>
  <si>
    <t>Комплект настенный для смесителя</t>
  </si>
  <si>
    <t>Угольник 90*20 мм</t>
  </si>
  <si>
    <t>Тройник 20 мм</t>
  </si>
  <si>
    <t>Кран шаровый 20</t>
  </si>
  <si>
    <t>Муфта 20 мм</t>
  </si>
  <si>
    <t>Труба 50 - 0,5 м</t>
  </si>
  <si>
    <t>Муфта комбинированая разъемная 20 1/2</t>
  </si>
  <si>
    <t>Угол</t>
  </si>
  <si>
    <t>Шнур телефонный</t>
  </si>
  <si>
    <t>РАДИОТОВАРЫ ООО</t>
  </si>
  <si>
    <t>Доска</t>
  </si>
  <si>
    <t>Леска</t>
  </si>
  <si>
    <t>Наклейка пленки</t>
  </si>
  <si>
    <t>Смесь сухая 40 кг</t>
  </si>
  <si>
    <t>Буренин Олег Владимирович</t>
  </si>
  <si>
    <t>Канал кабельный</t>
  </si>
  <si>
    <t>Кузин Илья Владимирович</t>
  </si>
  <si>
    <t>Стремянка комбинированная СКЗ,3 ступени</t>
  </si>
  <si>
    <t>Проволока стальная оцинк.1,2мм(длина 50м)</t>
  </si>
  <si>
    <t>Лысяков Сергей Юрьевич</t>
  </si>
  <si>
    <t>Средство от сорняков</t>
  </si>
  <si>
    <t>Гайка М6</t>
  </si>
  <si>
    <t>0,074</t>
  </si>
  <si>
    <t>Болт М6х25</t>
  </si>
  <si>
    <t>0,236</t>
  </si>
  <si>
    <t>Петля гаражная</t>
  </si>
  <si>
    <t>Петля ПН-85</t>
  </si>
  <si>
    <t>Муфта PPR 25</t>
  </si>
  <si>
    <t>Муфта PPR 20</t>
  </si>
  <si>
    <t>Коронка по бетону</t>
  </si>
  <si>
    <t>Сверло центрирующее</t>
  </si>
  <si>
    <t>Вилка эл.  угловая</t>
  </si>
  <si>
    <t>51</t>
  </si>
  <si>
    <t>Лестница 3*9 ступеней трехсекционная алюминиевая</t>
  </si>
  <si>
    <t>Стабилизатор напряжения</t>
  </si>
  <si>
    <t>Подводка для газа металл</t>
  </si>
  <si>
    <t>Полотенцесушитель</t>
  </si>
  <si>
    <t>Кран шаровый 1/2х3/4 хромированный</t>
  </si>
  <si>
    <t>Муфта комбинированая разъемная 20 3/4</t>
  </si>
  <si>
    <t>Клей 88 универсальный</t>
  </si>
  <si>
    <t>Анкер химический SAUDAL Soudafix P-300</t>
  </si>
  <si>
    <t>Уголок ПВХ</t>
  </si>
  <si>
    <t>Парнюгин Сергей Юрьевич</t>
  </si>
  <si>
    <t>Люк металл.</t>
  </si>
  <si>
    <t>Электроды</t>
  </si>
  <si>
    <t>Звено цепи</t>
  </si>
  <si>
    <t>3,5</t>
  </si>
  <si>
    <t>Карабин пружинный</t>
  </si>
  <si>
    <t>Шнур</t>
  </si>
  <si>
    <t>Мастерок</t>
  </si>
  <si>
    <t>Молоток</t>
  </si>
  <si>
    <t>Маска сварщика</t>
  </si>
  <si>
    <t>Плитка</t>
  </si>
  <si>
    <t>0,32</t>
  </si>
  <si>
    <t>Смирнов Олег Викторович</t>
  </si>
  <si>
    <t>Колер</t>
  </si>
  <si>
    <t>Шпатель</t>
  </si>
  <si>
    <t>Личинка замка(внутренний,цилиндрованный механизм)</t>
  </si>
  <si>
    <t>Криволапов Валерий Владимирович</t>
  </si>
  <si>
    <t>Очиститель монтажной пены</t>
  </si>
  <si>
    <t>Клей монтажный</t>
  </si>
  <si>
    <t>Краска</t>
  </si>
  <si>
    <t>18</t>
  </si>
  <si>
    <t>Шайба М8</t>
  </si>
  <si>
    <t>0,046</t>
  </si>
  <si>
    <t>Гайка М8</t>
  </si>
  <si>
    <t>0,144</t>
  </si>
  <si>
    <t>Кирюшин Александр Николаевич</t>
  </si>
  <si>
    <t>Зажим</t>
  </si>
  <si>
    <t>Затирка</t>
  </si>
  <si>
    <t>2,088</t>
  </si>
  <si>
    <t>Диск алмазный</t>
  </si>
  <si>
    <t>АГРОТОРГ ООО</t>
  </si>
  <si>
    <t>Кран 1/2</t>
  </si>
  <si>
    <t>Воздухоотвод.автомат 1/2</t>
  </si>
  <si>
    <t>Муфта комбинированная разъемная 25-1</t>
  </si>
  <si>
    <t>Муфта разъемная 25х3/4</t>
  </si>
  <si>
    <t>Тройник комбинир</t>
  </si>
  <si>
    <t>Термометр</t>
  </si>
  <si>
    <t>Ниппель переходной 1  1/4*1</t>
  </si>
  <si>
    <t>Труба НПВХ 110*3,2*2000</t>
  </si>
  <si>
    <t>Клин для кафеля</t>
  </si>
  <si>
    <t>3,77</t>
  </si>
  <si>
    <t>Огнебиозащита</t>
  </si>
  <si>
    <t>Миксер для красок</t>
  </si>
  <si>
    <t>Губка</t>
  </si>
  <si>
    <t>Мастика</t>
  </si>
  <si>
    <t>Гидроизол</t>
  </si>
  <si>
    <t>Тряпка</t>
  </si>
  <si>
    <t>Лента малярная</t>
  </si>
  <si>
    <t>Киянка резиновая</t>
  </si>
  <si>
    <t>Зажим анкерный</t>
  </si>
  <si>
    <t>Отвод Ду45</t>
  </si>
  <si>
    <t>Тройник 25 мм KALDE</t>
  </si>
  <si>
    <t>Конденсатоотводчик</t>
  </si>
  <si>
    <t>Муфта 25 мм</t>
  </si>
  <si>
    <t>Муфта 32 мм</t>
  </si>
  <si>
    <t>Труба PN25 25мм KALDE</t>
  </si>
  <si>
    <t>Кран 1 1/2"</t>
  </si>
  <si>
    <t>Тройник 32 мм</t>
  </si>
  <si>
    <t>Отвод 90 d80 мм</t>
  </si>
  <si>
    <t>Угольник 90*25 мм KALDE</t>
  </si>
  <si>
    <t>Уголок 90*32мм</t>
  </si>
  <si>
    <t>Тройник 90* 16/16/16</t>
  </si>
  <si>
    <t>Ниппель переходной 3/4-1/2</t>
  </si>
  <si>
    <t>Уголок переходной</t>
  </si>
  <si>
    <t>Хомут металлический с резинкой</t>
  </si>
  <si>
    <t>Колено ПНД 90 25*25</t>
  </si>
  <si>
    <t>Футорка 3/4х1/2</t>
  </si>
  <si>
    <t>Тройник 90 25/25/25</t>
  </si>
  <si>
    <t>19</t>
  </si>
  <si>
    <t>Заглушка 3/4 VRT</t>
  </si>
  <si>
    <t>Переходник</t>
  </si>
  <si>
    <t>Коллектор рег.с 3 отв.</t>
  </si>
  <si>
    <t>Водонагреватель ABS ANDRI LUX 5 OR</t>
  </si>
  <si>
    <t>Кран шаровый DN-15</t>
  </si>
  <si>
    <t>Прокладка резиновая</t>
  </si>
  <si>
    <t>Биоактиватор</t>
  </si>
  <si>
    <t>Принтер  Canon PIXMA G1411</t>
  </si>
  <si>
    <t>ГЕЛИКОН КОМПЬЮТЕРС ООО</t>
  </si>
  <si>
    <t>Чернильница Canon</t>
  </si>
  <si>
    <t>191,7</t>
  </si>
  <si>
    <t>Кран шаровый Ду 50 Ру16 стальной межфланцевый</t>
  </si>
  <si>
    <t>ДН.РУ ООО</t>
  </si>
  <si>
    <t>Ящик для перевозки инструментов.</t>
  </si>
  <si>
    <t>Вагин Владимир Владимирович</t>
  </si>
  <si>
    <t>24 от 08.12.2022</t>
  </si>
  <si>
    <t>Ящик для перевозки схем</t>
  </si>
  <si>
    <t>Щит на пол</t>
  </si>
  <si>
    <t>05 от 13.03.2023</t>
  </si>
  <si>
    <t>Тройник Э.С. 2х160 ПЭ 100 SDR 11</t>
  </si>
  <si>
    <t>Муфта Э.С. 160 ПЭ 100 SDR 11</t>
  </si>
  <si>
    <t>Огнетушитель углекислотный ОУ-5 (масса заряда 5 кг, ручной) В;С;Е</t>
  </si>
  <si>
    <t>Искра</t>
  </si>
  <si>
    <t>Ящик для песка 0,1м3</t>
  </si>
  <si>
    <t>Ключ трубный</t>
  </si>
  <si>
    <t>ВсеИнструменты.ру</t>
  </si>
  <si>
    <t>Коронка</t>
  </si>
  <si>
    <t>Ключ разводной</t>
  </si>
  <si>
    <t>Набор отверток</t>
  </si>
  <si>
    <t>Набор ключей комбинированных</t>
  </si>
  <si>
    <t>Коронка по металлу</t>
  </si>
  <si>
    <t>Аппарат для сварки полиропиленовых труб GPW-1700</t>
  </si>
  <si>
    <t>Сетка  50х50х3</t>
  </si>
  <si>
    <t>Обнинск-Металл</t>
  </si>
  <si>
    <t>Бетон М-300</t>
  </si>
  <si>
    <t>Мария</t>
  </si>
  <si>
    <t>28 от 29.05.2023</t>
  </si>
  <si>
    <t>Радиатор THERMALRIGHT для SSD M.2</t>
  </si>
  <si>
    <t>Фильтр грубой очистки топлива</t>
  </si>
  <si>
    <t>Фильтр воздушный наружный</t>
  </si>
  <si>
    <t>Фильтр топливный тонкой очистки</t>
  </si>
  <si>
    <t>Трубка топливная</t>
  </si>
  <si>
    <t>Фильтр топливный</t>
  </si>
  <si>
    <t>Фильтр воздушный внутренний</t>
  </si>
  <si>
    <t>03.05.2023</t>
  </si>
  <si>
    <t>10.05.2023</t>
  </si>
  <si>
    <t>05.05.2023</t>
  </si>
  <si>
    <t>16.05.2023</t>
  </si>
  <si>
    <t>19.05.2023</t>
  </si>
  <si>
    <t>20.05.2023</t>
  </si>
  <si>
    <t>29.05.2023</t>
  </si>
  <si>
    <t>15.05.2023</t>
  </si>
  <si>
    <t>01.05.2023</t>
  </si>
  <si>
    <t>22.05.2023</t>
  </si>
  <si>
    <t>30.05.2023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</si>
</sst>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8"/>
  <sheetViews>
    <sheetView tabSelected="1" zoomScale="60" zoomScaleNormal="60" workbookViewId="0">
      <pane ySplit="12" topLeftCell="A70" activePane="bottomLeft" state="frozen"/>
      <selection pane="bottomLeft" activeCell="E75" sqref="E75"/>
    </sheetView>
  </sheetViews>
  <sheetFormatPr defaultRowHeight="15" x14ac:dyDescent="0.25"/>
  <cols>
    <col min="1" max="1" width="6.5703125" style="5" customWidth="1"/>
    <col min="2" max="2" width="13.85546875" style="1" customWidth="1"/>
    <col min="3" max="12" width="9.140625" style="1"/>
    <col min="13" max="13" width="10.7109375" style="1" customWidth="1"/>
    <col min="14" max="14" width="11.28515625" style="1" customWidth="1"/>
    <col min="15" max="15" width="9.140625" style="2"/>
    <col min="16" max="16" width="13.140625" style="1" customWidth="1"/>
    <col min="17" max="17" width="11.5703125" style="1" bestFit="1" customWidth="1"/>
    <col min="18" max="18" width="7.7109375" style="1" customWidth="1"/>
    <col min="19" max="19" width="9.140625" style="1"/>
    <col min="20" max="20" width="11.28515625" style="1" bestFit="1" customWidth="1"/>
    <col min="21" max="21" width="12.28515625" style="1" customWidth="1"/>
    <col min="22" max="22" width="21" style="1" bestFit="1" customWidth="1"/>
  </cols>
  <sheetData>
    <row r="1" spans="1:22" x14ac:dyDescent="0.25">
      <c r="T1" s="31" t="s">
        <v>16</v>
      </c>
      <c r="U1" s="31"/>
      <c r="V1" s="31"/>
    </row>
    <row r="2" spans="1:22" x14ac:dyDescent="0.25">
      <c r="T2" s="31"/>
      <c r="U2" s="31"/>
      <c r="V2" s="31"/>
    </row>
    <row r="3" spans="1:22" x14ac:dyDescent="0.25">
      <c r="T3" s="31"/>
      <c r="U3" s="31"/>
      <c r="V3" s="31"/>
    </row>
    <row r="4" spans="1:22" ht="9.75" customHeight="1" x14ac:dyDescent="0.25"/>
    <row r="5" spans="1:22" ht="31.5" customHeight="1" x14ac:dyDescent="0.25">
      <c r="A5" s="30" t="s">
        <v>128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0.5" customHeight="1" x14ac:dyDescent="0.25"/>
    <row r="7" spans="1:22" x14ac:dyDescent="0.25">
      <c r="A7" s="29" t="s">
        <v>0</v>
      </c>
      <c r="B7" s="27" t="s">
        <v>1</v>
      </c>
      <c r="C7" s="27" t="s">
        <v>15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 t="s">
        <v>17</v>
      </c>
      <c r="Q7" s="27" t="s">
        <v>18</v>
      </c>
      <c r="R7" s="27" t="s">
        <v>19</v>
      </c>
      <c r="S7" s="27" t="s">
        <v>20</v>
      </c>
      <c r="T7" s="27" t="s">
        <v>21</v>
      </c>
      <c r="U7" s="27" t="s">
        <v>22</v>
      </c>
      <c r="V7" s="27" t="s">
        <v>23</v>
      </c>
    </row>
    <row r="8" spans="1:22" x14ac:dyDescent="0.25">
      <c r="A8" s="29"/>
      <c r="B8" s="27"/>
      <c r="C8" s="28" t="s">
        <v>14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7" t="s">
        <v>12</v>
      </c>
      <c r="O8" s="27"/>
      <c r="P8" s="27"/>
      <c r="Q8" s="27"/>
      <c r="R8" s="27"/>
      <c r="S8" s="27"/>
      <c r="T8" s="27"/>
      <c r="U8" s="27"/>
      <c r="V8" s="27"/>
    </row>
    <row r="9" spans="1:22" x14ac:dyDescent="0.25">
      <c r="A9" s="29"/>
      <c r="B9" s="27"/>
      <c r="C9" s="28" t="s">
        <v>13</v>
      </c>
      <c r="D9" s="28"/>
      <c r="E9" s="28"/>
      <c r="F9" s="28"/>
      <c r="G9" s="28"/>
      <c r="H9" s="28"/>
      <c r="I9" s="28"/>
      <c r="J9" s="28"/>
      <c r="K9" s="28"/>
      <c r="L9" s="28"/>
      <c r="M9" s="27" t="s">
        <v>9</v>
      </c>
      <c r="N9" s="27"/>
      <c r="O9" s="27"/>
      <c r="P9" s="27"/>
      <c r="Q9" s="27"/>
      <c r="R9" s="27"/>
      <c r="S9" s="27"/>
      <c r="T9" s="27"/>
      <c r="U9" s="27"/>
      <c r="V9" s="27"/>
    </row>
    <row r="10" spans="1:22" ht="28.5" customHeight="1" x14ac:dyDescent="0.25">
      <c r="A10" s="29"/>
      <c r="B10" s="27"/>
      <c r="C10" s="27" t="s">
        <v>2</v>
      </c>
      <c r="D10" s="27"/>
      <c r="E10" s="27"/>
      <c r="F10" s="27" t="s">
        <v>6</v>
      </c>
      <c r="G10" s="27"/>
      <c r="H10" s="27"/>
      <c r="I10" s="27" t="s">
        <v>7</v>
      </c>
      <c r="J10" s="27"/>
      <c r="K10" s="27" t="s">
        <v>8</v>
      </c>
      <c r="L10" s="27"/>
      <c r="M10" s="27"/>
      <c r="N10" s="27" t="s">
        <v>10</v>
      </c>
      <c r="O10" s="34" t="s">
        <v>11</v>
      </c>
      <c r="P10" s="27"/>
      <c r="Q10" s="27"/>
      <c r="R10" s="27"/>
      <c r="S10" s="27"/>
      <c r="T10" s="27"/>
      <c r="U10" s="27"/>
      <c r="V10" s="27"/>
    </row>
    <row r="11" spans="1:22" ht="75" customHeight="1" x14ac:dyDescent="0.25">
      <c r="A11" s="29"/>
      <c r="B11" s="27"/>
      <c r="C11" s="3" t="s">
        <v>3</v>
      </c>
      <c r="D11" s="3" t="s">
        <v>4</v>
      </c>
      <c r="E11" s="3" t="s">
        <v>5</v>
      </c>
      <c r="F11" s="3" t="s">
        <v>35</v>
      </c>
      <c r="G11" s="3" t="s">
        <v>36</v>
      </c>
      <c r="H11" s="3" t="s">
        <v>37</v>
      </c>
      <c r="I11" s="3" t="s">
        <v>38</v>
      </c>
      <c r="J11" s="3" t="s">
        <v>39</v>
      </c>
      <c r="K11" s="7" t="s">
        <v>40</v>
      </c>
      <c r="L11" s="3" t="s">
        <v>41</v>
      </c>
      <c r="M11" s="27"/>
      <c r="N11" s="27"/>
      <c r="O11" s="34"/>
      <c r="P11" s="27"/>
      <c r="Q11" s="27"/>
      <c r="R11" s="27"/>
      <c r="S11" s="27"/>
      <c r="T11" s="27"/>
      <c r="U11" s="27"/>
      <c r="V11" s="27"/>
    </row>
    <row r="12" spans="1:22" x14ac:dyDescent="0.25">
      <c r="A12" s="6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4">
        <v>21</v>
      </c>
      <c r="V12" s="4">
        <v>22</v>
      </c>
    </row>
    <row r="13" spans="1:22" x14ac:dyDescent="0.25">
      <c r="A13" s="33" t="s">
        <v>26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s="2" customFormat="1" x14ac:dyDescent="0.25">
      <c r="A14" s="15">
        <v>1</v>
      </c>
      <c r="B14" s="13" t="s">
        <v>32</v>
      </c>
      <c r="C14" s="13" t="s">
        <v>32</v>
      </c>
      <c r="D14" s="13" t="s">
        <v>32</v>
      </c>
      <c r="E14" s="13" t="s">
        <v>32</v>
      </c>
      <c r="F14" s="13" t="s">
        <v>32</v>
      </c>
      <c r="G14" s="13" t="s">
        <v>32</v>
      </c>
      <c r="H14" s="13" t="s">
        <v>32</v>
      </c>
      <c r="I14" s="13" t="s">
        <v>32</v>
      </c>
      <c r="J14" s="13" t="s">
        <v>32</v>
      </c>
      <c r="K14" s="13" t="s">
        <v>32</v>
      </c>
      <c r="L14" s="13" t="s">
        <v>32</v>
      </c>
      <c r="M14" s="13" t="s">
        <v>32</v>
      </c>
      <c r="N14" s="13" t="s">
        <v>32</v>
      </c>
      <c r="O14" s="13" t="s">
        <v>32</v>
      </c>
      <c r="P14" s="13" t="s">
        <v>32</v>
      </c>
      <c r="Q14" s="13" t="s">
        <v>32</v>
      </c>
      <c r="R14" s="13" t="s">
        <v>32</v>
      </c>
      <c r="S14" s="13" t="s">
        <v>32</v>
      </c>
      <c r="T14" s="13" t="s">
        <v>32</v>
      </c>
      <c r="U14" s="13" t="s">
        <v>32</v>
      </c>
      <c r="V14" s="13" t="s">
        <v>32</v>
      </c>
    </row>
    <row r="15" spans="1:22" s="2" customFormat="1" x14ac:dyDescent="0.25">
      <c r="A15" s="33" t="s">
        <v>29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s="11" customFormat="1" x14ac:dyDescent="0.25">
      <c r="A16" s="15">
        <v>2</v>
      </c>
      <c r="B16" s="13" t="s">
        <v>32</v>
      </c>
      <c r="C16" s="13" t="s">
        <v>32</v>
      </c>
      <c r="D16" s="13" t="s">
        <v>32</v>
      </c>
      <c r="E16" s="13" t="s">
        <v>32</v>
      </c>
      <c r="F16" s="13" t="s">
        <v>32</v>
      </c>
      <c r="G16" s="13" t="s">
        <v>32</v>
      </c>
      <c r="H16" s="13" t="s">
        <v>32</v>
      </c>
      <c r="I16" s="13" t="s">
        <v>32</v>
      </c>
      <c r="J16" s="13" t="s">
        <v>32</v>
      </c>
      <c r="K16" s="13" t="s">
        <v>32</v>
      </c>
      <c r="L16" s="13" t="s">
        <v>32</v>
      </c>
      <c r="M16" s="13" t="s">
        <v>32</v>
      </c>
      <c r="N16" s="13" t="s">
        <v>32</v>
      </c>
      <c r="O16" s="13" t="s">
        <v>32</v>
      </c>
      <c r="P16" s="13" t="s">
        <v>32</v>
      </c>
      <c r="Q16" s="13" t="s">
        <v>32</v>
      </c>
      <c r="R16" s="13" t="s">
        <v>32</v>
      </c>
      <c r="S16" s="13" t="s">
        <v>32</v>
      </c>
      <c r="T16" s="13" t="s">
        <v>32</v>
      </c>
      <c r="U16" s="13" t="s">
        <v>32</v>
      </c>
      <c r="V16" s="13" t="s">
        <v>32</v>
      </c>
    </row>
    <row r="17" spans="1:22" s="2" customFormat="1" x14ac:dyDescent="0.25">
      <c r="A17" s="33" t="s">
        <v>31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s="2" customFormat="1" x14ac:dyDescent="0.25">
      <c r="A18" s="15">
        <v>3</v>
      </c>
      <c r="B18" s="13" t="s">
        <v>32</v>
      </c>
      <c r="C18" s="13" t="s">
        <v>32</v>
      </c>
      <c r="D18" s="13" t="s">
        <v>32</v>
      </c>
      <c r="E18" s="13" t="s">
        <v>32</v>
      </c>
      <c r="F18" s="13" t="s">
        <v>32</v>
      </c>
      <c r="G18" s="13" t="s">
        <v>32</v>
      </c>
      <c r="H18" s="13" t="s">
        <v>32</v>
      </c>
      <c r="I18" s="13" t="s">
        <v>32</v>
      </c>
      <c r="J18" s="13" t="s">
        <v>32</v>
      </c>
      <c r="K18" s="13" t="s">
        <v>32</v>
      </c>
      <c r="L18" s="13" t="s">
        <v>32</v>
      </c>
      <c r="M18" s="13" t="s">
        <v>32</v>
      </c>
      <c r="N18" s="13" t="s">
        <v>32</v>
      </c>
      <c r="O18" s="13" t="s">
        <v>32</v>
      </c>
      <c r="P18" s="13" t="s">
        <v>32</v>
      </c>
      <c r="Q18" s="13" t="s">
        <v>32</v>
      </c>
      <c r="R18" s="13" t="s">
        <v>32</v>
      </c>
      <c r="S18" s="13" t="s">
        <v>32</v>
      </c>
      <c r="T18" s="13" t="s">
        <v>32</v>
      </c>
      <c r="U18" s="13" t="s">
        <v>32</v>
      </c>
      <c r="V18" s="13" t="s">
        <v>32</v>
      </c>
    </row>
    <row r="19" spans="1:22" s="2" customFormat="1" x14ac:dyDescent="0.25">
      <c r="A19" s="32" t="s">
        <v>28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s="2" customFormat="1" ht="90" x14ac:dyDescent="0.25">
      <c r="A20" s="24">
        <v>4</v>
      </c>
      <c r="B20" s="14">
        <v>45058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3" t="s">
        <v>10</v>
      </c>
      <c r="O20" s="24"/>
      <c r="P20" s="23" t="s">
        <v>103</v>
      </c>
      <c r="Q20" s="23">
        <v>9.3930199999999999</v>
      </c>
      <c r="R20" s="23" t="s">
        <v>46</v>
      </c>
      <c r="S20" s="23">
        <v>1</v>
      </c>
      <c r="T20" s="23">
        <f>Q20</f>
        <v>9.3930199999999999</v>
      </c>
      <c r="U20" s="23" t="s">
        <v>102</v>
      </c>
      <c r="V20" s="23" t="s">
        <v>47</v>
      </c>
    </row>
    <row r="21" spans="1:22" s="2" customFormat="1" ht="90" x14ac:dyDescent="0.25">
      <c r="A21" s="24">
        <v>5</v>
      </c>
      <c r="B21" s="14">
        <v>45050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3" t="s">
        <v>10</v>
      </c>
      <c r="O21" s="24"/>
      <c r="P21" s="23" t="s">
        <v>103</v>
      </c>
      <c r="Q21" s="23">
        <v>7.1747899999999998</v>
      </c>
      <c r="R21" s="23" t="s">
        <v>46</v>
      </c>
      <c r="S21" s="23">
        <v>1</v>
      </c>
      <c r="T21" s="23">
        <f>Q21</f>
        <v>7.1747899999999998</v>
      </c>
      <c r="U21" s="23" t="s">
        <v>102</v>
      </c>
      <c r="V21" s="23" t="s">
        <v>47</v>
      </c>
    </row>
    <row r="22" spans="1:22" s="2" customFormat="1" x14ac:dyDescent="0.25">
      <c r="A22" s="32" t="s">
        <v>24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1:22" s="2" customFormat="1" ht="90" x14ac:dyDescent="0.25">
      <c r="A23" s="22">
        <v>6</v>
      </c>
      <c r="B23" s="14">
        <v>45046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10</v>
      </c>
      <c r="O23" s="21"/>
      <c r="P23" s="22" t="s">
        <v>42</v>
      </c>
      <c r="Q23" s="8">
        <f>9.41/1000</f>
        <v>9.41E-3</v>
      </c>
      <c r="R23" s="22" t="s">
        <v>44</v>
      </c>
      <c r="S23" s="10">
        <v>531</v>
      </c>
      <c r="T23" s="22">
        <v>4.9974100000000004</v>
      </c>
      <c r="U23" s="22" t="s">
        <v>43</v>
      </c>
      <c r="V23" s="22" t="s">
        <v>45</v>
      </c>
    </row>
    <row r="24" spans="1:22" s="11" customFormat="1" ht="93" customHeight="1" x14ac:dyDescent="0.25">
      <c r="A24" s="15">
        <v>7</v>
      </c>
      <c r="B24" s="14">
        <v>45046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 t="s">
        <v>10</v>
      </c>
      <c r="O24" s="13" t="s">
        <v>32</v>
      </c>
      <c r="P24" s="13" t="s">
        <v>42</v>
      </c>
      <c r="Q24" s="8">
        <f>9.2/1000</f>
        <v>9.1999999999999998E-3</v>
      </c>
      <c r="R24" s="13" t="s">
        <v>44</v>
      </c>
      <c r="S24" s="10">
        <v>11008</v>
      </c>
      <c r="T24" s="8">
        <v>101.32473</v>
      </c>
      <c r="U24" s="13" t="s">
        <v>43</v>
      </c>
      <c r="V24" s="13" t="s">
        <v>45</v>
      </c>
    </row>
    <row r="25" spans="1:22" s="11" customFormat="1" x14ac:dyDescent="0.25">
      <c r="A25" s="33" t="s">
        <v>34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s="12" customFormat="1" x14ac:dyDescent="0.25">
      <c r="A26" s="15">
        <v>8</v>
      </c>
      <c r="B26" s="14" t="s">
        <v>32</v>
      </c>
      <c r="C26" s="13" t="s">
        <v>32</v>
      </c>
      <c r="D26" s="13" t="s">
        <v>32</v>
      </c>
      <c r="E26" s="13" t="s">
        <v>32</v>
      </c>
      <c r="F26" s="13" t="s">
        <v>32</v>
      </c>
      <c r="G26" s="13" t="s">
        <v>32</v>
      </c>
      <c r="H26" s="13" t="s">
        <v>32</v>
      </c>
      <c r="I26" s="13" t="s">
        <v>32</v>
      </c>
      <c r="J26" s="13" t="s">
        <v>32</v>
      </c>
      <c r="K26" s="13" t="s">
        <v>32</v>
      </c>
      <c r="L26" s="13" t="s">
        <v>32</v>
      </c>
      <c r="M26" s="13" t="s">
        <v>32</v>
      </c>
      <c r="N26" s="13" t="s">
        <v>32</v>
      </c>
      <c r="O26" s="13" t="s">
        <v>32</v>
      </c>
      <c r="P26" s="13" t="s">
        <v>32</v>
      </c>
      <c r="Q26" s="13" t="s">
        <v>32</v>
      </c>
      <c r="R26" s="13" t="s">
        <v>32</v>
      </c>
      <c r="S26" s="13" t="s">
        <v>32</v>
      </c>
      <c r="T26" s="13" t="s">
        <v>32</v>
      </c>
      <c r="U26" s="13" t="s">
        <v>32</v>
      </c>
      <c r="V26" s="13" t="s">
        <v>32</v>
      </c>
    </row>
    <row r="27" spans="1:22" s="11" customFormat="1" x14ac:dyDescent="0.25">
      <c r="A27" s="33" t="s">
        <v>27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s="12" customFormat="1" x14ac:dyDescent="0.25">
      <c r="A28" s="17">
        <v>9</v>
      </c>
      <c r="B28" s="14" t="s">
        <v>32</v>
      </c>
      <c r="C28" s="16" t="s">
        <v>32</v>
      </c>
      <c r="D28" s="16" t="s">
        <v>32</v>
      </c>
      <c r="E28" s="16" t="s">
        <v>32</v>
      </c>
      <c r="F28" s="16" t="s">
        <v>32</v>
      </c>
      <c r="G28" s="16" t="s">
        <v>32</v>
      </c>
      <c r="H28" s="16" t="s">
        <v>32</v>
      </c>
      <c r="I28" s="16" t="s">
        <v>32</v>
      </c>
      <c r="J28" s="16" t="s">
        <v>32</v>
      </c>
      <c r="K28" s="16" t="s">
        <v>32</v>
      </c>
      <c r="L28" s="16" t="s">
        <v>32</v>
      </c>
      <c r="M28" s="16" t="s">
        <v>32</v>
      </c>
      <c r="N28" s="16" t="s">
        <v>32</v>
      </c>
      <c r="O28" s="16" t="s">
        <v>32</v>
      </c>
      <c r="P28" s="16" t="s">
        <v>32</v>
      </c>
      <c r="Q28" s="16" t="s">
        <v>32</v>
      </c>
      <c r="R28" s="16" t="s">
        <v>32</v>
      </c>
      <c r="S28" s="16" t="s">
        <v>32</v>
      </c>
      <c r="T28" s="16" t="s">
        <v>32</v>
      </c>
      <c r="U28" s="16" t="s">
        <v>32</v>
      </c>
      <c r="V28" s="16" t="s">
        <v>32</v>
      </c>
    </row>
    <row r="29" spans="1:22" s="11" customFormat="1" x14ac:dyDescent="0.25">
      <c r="A29" s="33" t="s">
        <v>30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11" customFormat="1" x14ac:dyDescent="0.25">
      <c r="A30" s="17">
        <v>10</v>
      </c>
      <c r="B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  <c r="Q30" s="18"/>
      <c r="R30" s="18"/>
      <c r="S30" s="18"/>
      <c r="T30" s="18"/>
      <c r="U30" s="18"/>
      <c r="V30" s="18"/>
    </row>
    <row r="31" spans="1:22" s="11" customFormat="1" x14ac:dyDescent="0.25">
      <c r="A31" s="33" t="s">
        <v>33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22" s="11" customFormat="1" ht="90" x14ac:dyDescent="0.25">
      <c r="A32" s="23">
        <v>11</v>
      </c>
      <c r="B32" s="18" t="s">
        <v>177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 t="s">
        <v>10</v>
      </c>
      <c r="O32" s="25"/>
      <c r="P32" s="18" t="s">
        <v>129</v>
      </c>
      <c r="Q32" s="18">
        <v>8.9599999999999999E-2</v>
      </c>
      <c r="R32" s="18"/>
      <c r="S32" s="18" t="s">
        <v>130</v>
      </c>
      <c r="T32" s="18">
        <v>10.752549999999999</v>
      </c>
      <c r="U32" s="18" t="s">
        <v>131</v>
      </c>
      <c r="V32" s="20"/>
    </row>
    <row r="33" spans="1:22" s="11" customFormat="1" ht="90" x14ac:dyDescent="0.25">
      <c r="A33" s="26">
        <v>12</v>
      </c>
      <c r="B33" s="18" t="s">
        <v>177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 t="s">
        <v>10</v>
      </c>
      <c r="O33" s="25"/>
      <c r="P33" s="18" t="s">
        <v>132</v>
      </c>
      <c r="Q33" s="18">
        <v>7.7710000000000001E-2</v>
      </c>
      <c r="R33" s="18"/>
      <c r="S33" s="18" t="s">
        <v>133</v>
      </c>
      <c r="T33" s="18">
        <v>11.265129999999999</v>
      </c>
      <c r="U33" s="18" t="s">
        <v>131</v>
      </c>
      <c r="V33" s="20"/>
    </row>
    <row r="34" spans="1:22" s="11" customFormat="1" ht="90" x14ac:dyDescent="0.25">
      <c r="A34" s="26">
        <v>13</v>
      </c>
      <c r="B34" s="18" t="s">
        <v>178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 t="s">
        <v>10</v>
      </c>
      <c r="O34" s="25"/>
      <c r="P34" s="18" t="s">
        <v>134</v>
      </c>
      <c r="Q34" s="18">
        <v>0.125</v>
      </c>
      <c r="R34" s="18"/>
      <c r="S34" s="18" t="s">
        <v>135</v>
      </c>
      <c r="T34" s="18">
        <v>51.125</v>
      </c>
      <c r="U34" s="18" t="s">
        <v>136</v>
      </c>
      <c r="V34" s="18" t="s">
        <v>48</v>
      </c>
    </row>
    <row r="35" spans="1:22" s="11" customFormat="1" ht="90" x14ac:dyDescent="0.25">
      <c r="A35" s="26">
        <v>14</v>
      </c>
      <c r="B35" s="18" t="s">
        <v>179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 t="s">
        <v>10</v>
      </c>
      <c r="O35" s="25"/>
      <c r="P35" s="18" t="s">
        <v>137</v>
      </c>
      <c r="Q35" s="18">
        <v>16.239999999999998</v>
      </c>
      <c r="R35" s="18"/>
      <c r="S35" s="18" t="s">
        <v>53</v>
      </c>
      <c r="T35" s="18">
        <v>16.239999999999998</v>
      </c>
      <c r="U35" s="18" t="s">
        <v>138</v>
      </c>
      <c r="V35" s="18" t="s">
        <v>48</v>
      </c>
    </row>
    <row r="36" spans="1:22" s="11" customFormat="1" ht="90" x14ac:dyDescent="0.25">
      <c r="A36" s="26">
        <v>15</v>
      </c>
      <c r="B36" s="18" t="s">
        <v>180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 t="s">
        <v>10</v>
      </c>
      <c r="O36" s="25"/>
      <c r="P36" s="18" t="s">
        <v>139</v>
      </c>
      <c r="Q36" s="18">
        <v>5.6</v>
      </c>
      <c r="R36" s="18"/>
      <c r="S36" s="18" t="s">
        <v>54</v>
      </c>
      <c r="T36" s="18">
        <v>28</v>
      </c>
      <c r="U36" s="18" t="s">
        <v>100</v>
      </c>
      <c r="V36" s="18" t="s">
        <v>48</v>
      </c>
    </row>
    <row r="37" spans="1:22" s="11" customFormat="1" ht="90" x14ac:dyDescent="0.25">
      <c r="A37" s="26">
        <v>16</v>
      </c>
      <c r="B37" s="18" t="s">
        <v>178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 t="s">
        <v>10</v>
      </c>
      <c r="O37" s="25"/>
      <c r="P37" s="18" t="s">
        <v>140</v>
      </c>
      <c r="Q37" s="18">
        <v>0.08</v>
      </c>
      <c r="R37" s="18"/>
      <c r="S37" s="18" t="s">
        <v>53</v>
      </c>
      <c r="T37" s="18">
        <v>0.08</v>
      </c>
      <c r="U37" s="18" t="s">
        <v>96</v>
      </c>
      <c r="V37" s="18" t="s">
        <v>48</v>
      </c>
    </row>
    <row r="38" spans="1:22" s="11" customFormat="1" ht="90" x14ac:dyDescent="0.25">
      <c r="A38" s="26">
        <v>17</v>
      </c>
      <c r="B38" s="18" t="s">
        <v>178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 t="s">
        <v>10</v>
      </c>
      <c r="O38" s="25"/>
      <c r="P38" s="18" t="s">
        <v>142</v>
      </c>
      <c r="Q38" s="18">
        <v>0.09</v>
      </c>
      <c r="R38" s="18"/>
      <c r="S38" s="18" t="s">
        <v>53</v>
      </c>
      <c r="T38" s="18">
        <v>0.09</v>
      </c>
      <c r="U38" s="18" t="s">
        <v>96</v>
      </c>
      <c r="V38" s="18" t="s">
        <v>48</v>
      </c>
    </row>
    <row r="39" spans="1:22" s="11" customFormat="1" ht="90" x14ac:dyDescent="0.25">
      <c r="A39" s="26">
        <v>18</v>
      </c>
      <c r="B39" s="18" t="s">
        <v>178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 t="s">
        <v>10</v>
      </c>
      <c r="O39" s="25"/>
      <c r="P39" s="18" t="s">
        <v>143</v>
      </c>
      <c r="Q39" s="18">
        <v>0.16375999999999999</v>
      </c>
      <c r="R39" s="18"/>
      <c r="S39" s="18" t="s">
        <v>53</v>
      </c>
      <c r="T39" s="18">
        <v>0.16375999999999999</v>
      </c>
      <c r="U39" s="18" t="s">
        <v>96</v>
      </c>
      <c r="V39" s="18" t="s">
        <v>48</v>
      </c>
    </row>
    <row r="40" spans="1:22" s="11" customFormat="1" ht="90" x14ac:dyDescent="0.25">
      <c r="A40" s="26">
        <v>19</v>
      </c>
      <c r="B40" s="18" t="s">
        <v>178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 t="s">
        <v>10</v>
      </c>
      <c r="O40" s="25"/>
      <c r="P40" s="18" t="s">
        <v>144</v>
      </c>
      <c r="Q40" s="18">
        <v>0.23</v>
      </c>
      <c r="R40" s="18"/>
      <c r="S40" s="18" t="s">
        <v>53</v>
      </c>
      <c r="T40" s="18">
        <v>0.23</v>
      </c>
      <c r="U40" s="18" t="s">
        <v>96</v>
      </c>
      <c r="V40" s="18" t="s">
        <v>48</v>
      </c>
    </row>
    <row r="41" spans="1:22" s="11" customFormat="1" ht="90" x14ac:dyDescent="0.25">
      <c r="A41" s="26">
        <v>20</v>
      </c>
      <c r="B41" s="18" t="s">
        <v>178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 t="s">
        <v>10</v>
      </c>
      <c r="O41" s="25"/>
      <c r="P41" s="18" t="s">
        <v>145</v>
      </c>
      <c r="Q41" s="18">
        <v>2.93</v>
      </c>
      <c r="R41" s="18"/>
      <c r="S41" s="18" t="s">
        <v>53</v>
      </c>
      <c r="T41" s="18">
        <v>2.93</v>
      </c>
      <c r="U41" s="18" t="s">
        <v>96</v>
      </c>
      <c r="V41" s="18" t="s">
        <v>48</v>
      </c>
    </row>
    <row r="42" spans="1:22" s="11" customFormat="1" ht="90" x14ac:dyDescent="0.25">
      <c r="A42" s="26">
        <v>21</v>
      </c>
      <c r="B42" s="18" t="s">
        <v>178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 t="s">
        <v>10</v>
      </c>
      <c r="O42" s="25"/>
      <c r="P42" s="18" t="s">
        <v>146</v>
      </c>
      <c r="Q42" s="18">
        <v>0.75739000000000001</v>
      </c>
      <c r="R42" s="18"/>
      <c r="S42" s="18" t="s">
        <v>53</v>
      </c>
      <c r="T42" s="18">
        <v>0.75739000000000001</v>
      </c>
      <c r="U42" s="18" t="s">
        <v>96</v>
      </c>
      <c r="V42" s="18" t="s">
        <v>48</v>
      </c>
    </row>
    <row r="43" spans="1:22" s="11" customFormat="1" ht="90" x14ac:dyDescent="0.25">
      <c r="A43" s="26">
        <v>22</v>
      </c>
      <c r="B43" s="18" t="s">
        <v>181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 t="s">
        <v>10</v>
      </c>
      <c r="O43" s="25"/>
      <c r="P43" s="18" t="s">
        <v>147</v>
      </c>
      <c r="Q43" s="18">
        <v>2.07E-2</v>
      </c>
      <c r="R43" s="18"/>
      <c r="S43" s="18" t="s">
        <v>63</v>
      </c>
      <c r="T43" s="18">
        <v>2.0699999999999998</v>
      </c>
      <c r="U43" s="18" t="s">
        <v>148</v>
      </c>
      <c r="V43" s="18" t="s">
        <v>48</v>
      </c>
    </row>
    <row r="44" spans="1:22" s="11" customFormat="1" ht="90" x14ac:dyDescent="0.25">
      <c r="A44" s="26">
        <v>23</v>
      </c>
      <c r="B44" s="18" t="s">
        <v>181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 t="s">
        <v>10</v>
      </c>
      <c r="O44" s="25"/>
      <c r="P44" s="18" t="s">
        <v>149</v>
      </c>
      <c r="Q44" s="18">
        <v>0.12509999999999999</v>
      </c>
      <c r="R44" s="18"/>
      <c r="S44" s="18" t="s">
        <v>74</v>
      </c>
      <c r="T44" s="18">
        <v>2.0015999999999998</v>
      </c>
      <c r="U44" s="18" t="s">
        <v>148</v>
      </c>
      <c r="V44" s="18" t="s">
        <v>48</v>
      </c>
    </row>
    <row r="45" spans="1:22" s="11" customFormat="1" ht="90" x14ac:dyDescent="0.25">
      <c r="A45" s="26">
        <v>24</v>
      </c>
      <c r="B45" s="18" t="s">
        <v>181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6" t="s">
        <v>10</v>
      </c>
      <c r="O45" s="25"/>
      <c r="P45" s="18" t="s">
        <v>150</v>
      </c>
      <c r="Q45" s="18">
        <v>8.6400000000000005E-2</v>
      </c>
      <c r="R45" s="18"/>
      <c r="S45" s="18" t="s">
        <v>49</v>
      </c>
      <c r="T45" s="18">
        <v>0.51839999999999997</v>
      </c>
      <c r="U45" s="18" t="s">
        <v>148</v>
      </c>
      <c r="V45" s="18" t="s">
        <v>48</v>
      </c>
    </row>
    <row r="46" spans="1:22" s="11" customFormat="1" ht="90" x14ac:dyDescent="0.25">
      <c r="A46" s="26">
        <v>25</v>
      </c>
      <c r="B46" s="18" t="s">
        <v>181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 t="s">
        <v>10</v>
      </c>
      <c r="O46" s="25"/>
      <c r="P46" s="18" t="s">
        <v>151</v>
      </c>
      <c r="Q46" s="18">
        <v>0.22972999999999999</v>
      </c>
      <c r="R46" s="18"/>
      <c r="S46" s="18" t="s">
        <v>49</v>
      </c>
      <c r="T46" s="18">
        <v>1.37835</v>
      </c>
      <c r="U46" s="18" t="s">
        <v>148</v>
      </c>
      <c r="V46" s="18" t="s">
        <v>48</v>
      </c>
    </row>
    <row r="47" spans="1:22" s="11" customFormat="1" ht="90" x14ac:dyDescent="0.25">
      <c r="A47" s="26">
        <v>26</v>
      </c>
      <c r="B47" s="18" t="s">
        <v>181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6" t="s">
        <v>10</v>
      </c>
      <c r="O47" s="25"/>
      <c r="P47" s="18" t="s">
        <v>91</v>
      </c>
      <c r="Q47" s="18">
        <v>6.5700000000000008E-2</v>
      </c>
      <c r="R47" s="18"/>
      <c r="S47" s="18" t="s">
        <v>53</v>
      </c>
      <c r="T47" s="18">
        <v>6.5700000000000008E-2</v>
      </c>
      <c r="U47" s="18" t="s">
        <v>148</v>
      </c>
      <c r="V47" s="18" t="s">
        <v>48</v>
      </c>
    </row>
    <row r="48" spans="1:22" s="11" customFormat="1" ht="90" x14ac:dyDescent="0.25">
      <c r="A48" s="26">
        <v>27</v>
      </c>
      <c r="B48" s="18" t="s">
        <v>181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 t="s">
        <v>10</v>
      </c>
      <c r="O48" s="25"/>
      <c r="P48" s="18" t="s">
        <v>152</v>
      </c>
      <c r="Q48" s="18">
        <v>7.9200000000000007E-2</v>
      </c>
      <c r="R48" s="18"/>
      <c r="S48" s="18" t="s">
        <v>60</v>
      </c>
      <c r="T48" s="18">
        <v>0.31680000000000003</v>
      </c>
      <c r="U48" s="18" t="s">
        <v>148</v>
      </c>
      <c r="V48" s="18" t="s">
        <v>48</v>
      </c>
    </row>
    <row r="49" spans="1:22" s="11" customFormat="1" ht="90" x14ac:dyDescent="0.25">
      <c r="A49" s="26">
        <v>28</v>
      </c>
      <c r="B49" s="18" t="s">
        <v>181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6" t="s">
        <v>10</v>
      </c>
      <c r="O49" s="25"/>
      <c r="P49" s="18" t="s">
        <v>153</v>
      </c>
      <c r="Q49" s="18">
        <v>3.0073000000000003</v>
      </c>
      <c r="R49" s="18"/>
      <c r="S49" s="18" t="s">
        <v>53</v>
      </c>
      <c r="T49" s="18">
        <v>3.0073000000000003</v>
      </c>
      <c r="U49" s="18" t="s">
        <v>148</v>
      </c>
      <c r="V49" s="18" t="s">
        <v>48</v>
      </c>
    </row>
    <row r="50" spans="1:22" s="11" customFormat="1" ht="90" x14ac:dyDescent="0.25">
      <c r="A50" s="26">
        <v>29</v>
      </c>
      <c r="B50" s="18" t="s">
        <v>181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6" t="s">
        <v>10</v>
      </c>
      <c r="O50" s="25"/>
      <c r="P50" s="18" t="s">
        <v>154</v>
      </c>
      <c r="Q50" s="18">
        <v>0.12494</v>
      </c>
      <c r="R50" s="18"/>
      <c r="S50" s="18" t="s">
        <v>155</v>
      </c>
      <c r="T50" s="18">
        <v>1.3742999999999999</v>
      </c>
      <c r="U50" s="18" t="s">
        <v>148</v>
      </c>
      <c r="V50" s="18" t="s">
        <v>48</v>
      </c>
    </row>
    <row r="51" spans="1:22" s="11" customFormat="1" ht="90" x14ac:dyDescent="0.25">
      <c r="A51" s="26">
        <v>30</v>
      </c>
      <c r="B51" s="18" t="s">
        <v>181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6" t="s">
        <v>10</v>
      </c>
      <c r="O51" s="25"/>
      <c r="P51" s="18" t="s">
        <v>150</v>
      </c>
      <c r="Q51" s="18">
        <v>7.911E-2</v>
      </c>
      <c r="R51" s="18"/>
      <c r="S51" s="18" t="s">
        <v>53</v>
      </c>
      <c r="T51" s="18">
        <v>7.911E-2</v>
      </c>
      <c r="U51" s="18" t="s">
        <v>148</v>
      </c>
      <c r="V51" s="18" t="s">
        <v>48</v>
      </c>
    </row>
    <row r="52" spans="1:22" s="11" customFormat="1" ht="90" x14ac:dyDescent="0.25">
      <c r="A52" s="26">
        <v>31</v>
      </c>
      <c r="B52" s="18" t="s">
        <v>181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6" t="s">
        <v>10</v>
      </c>
      <c r="O52" s="25"/>
      <c r="P52" s="18" t="s">
        <v>156</v>
      </c>
      <c r="Q52" s="18">
        <v>6.2100000000000002E-2</v>
      </c>
      <c r="R52" s="18"/>
      <c r="S52" s="18" t="s">
        <v>51</v>
      </c>
      <c r="T52" s="18">
        <v>0.18630000000000002</v>
      </c>
      <c r="U52" s="18" t="s">
        <v>148</v>
      </c>
      <c r="V52" s="18" t="s">
        <v>48</v>
      </c>
    </row>
    <row r="53" spans="1:22" s="11" customFormat="1" ht="90" x14ac:dyDescent="0.25">
      <c r="A53" s="26">
        <v>32</v>
      </c>
      <c r="B53" s="18" t="s">
        <v>181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6" t="s">
        <v>10</v>
      </c>
      <c r="O53" s="25"/>
      <c r="P53" s="18" t="s">
        <v>157</v>
      </c>
      <c r="Q53" s="18">
        <v>0.70199999999999996</v>
      </c>
      <c r="R53" s="18"/>
      <c r="S53" s="18" t="s">
        <v>52</v>
      </c>
      <c r="T53" s="18">
        <v>1.4039999999999999</v>
      </c>
      <c r="U53" s="18" t="s">
        <v>148</v>
      </c>
      <c r="V53" s="18" t="s">
        <v>48</v>
      </c>
    </row>
    <row r="54" spans="1:22" s="11" customFormat="1" ht="90" x14ac:dyDescent="0.25">
      <c r="A54" s="26">
        <v>33</v>
      </c>
      <c r="B54" s="18" t="s">
        <v>181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6" t="s">
        <v>10</v>
      </c>
      <c r="O54" s="25"/>
      <c r="P54" s="18" t="s">
        <v>158</v>
      </c>
      <c r="Q54" s="18">
        <v>0.70199999999999996</v>
      </c>
      <c r="R54" s="18"/>
      <c r="S54" s="18" t="s">
        <v>52</v>
      </c>
      <c r="T54" s="18">
        <v>1.4039999999999999</v>
      </c>
      <c r="U54" s="18" t="s">
        <v>148</v>
      </c>
      <c r="V54" s="18" t="s">
        <v>48</v>
      </c>
    </row>
    <row r="55" spans="1:22" s="11" customFormat="1" ht="90" x14ac:dyDescent="0.25">
      <c r="A55" s="26">
        <v>34</v>
      </c>
      <c r="B55" s="18" t="s">
        <v>181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6" t="s">
        <v>10</v>
      </c>
      <c r="O55" s="25"/>
      <c r="P55" s="18" t="s">
        <v>159</v>
      </c>
      <c r="Q55" s="18">
        <v>0.08</v>
      </c>
      <c r="R55" s="18"/>
      <c r="S55" s="18" t="s">
        <v>160</v>
      </c>
      <c r="T55" s="18">
        <v>2.2400000000000002</v>
      </c>
      <c r="U55" s="18" t="s">
        <v>148</v>
      </c>
      <c r="V55" s="18" t="s">
        <v>48</v>
      </c>
    </row>
    <row r="56" spans="1:22" s="11" customFormat="1" ht="90" x14ac:dyDescent="0.25">
      <c r="A56" s="26">
        <v>35</v>
      </c>
      <c r="B56" s="18" t="s">
        <v>181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6" t="s">
        <v>10</v>
      </c>
      <c r="O56" s="25"/>
      <c r="P56" s="18" t="s">
        <v>161</v>
      </c>
      <c r="Q56" s="18">
        <v>0.19140000000000001</v>
      </c>
      <c r="R56" s="18"/>
      <c r="S56" s="18" t="s">
        <v>162</v>
      </c>
      <c r="T56" s="18">
        <v>9.9527999999999999</v>
      </c>
      <c r="U56" s="18" t="s">
        <v>148</v>
      </c>
      <c r="V56" s="18" t="s">
        <v>48</v>
      </c>
    </row>
    <row r="57" spans="1:22" s="11" customFormat="1" ht="90" x14ac:dyDescent="0.25">
      <c r="A57" s="26">
        <v>36</v>
      </c>
      <c r="B57" s="18" t="s">
        <v>181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6" t="s">
        <v>10</v>
      </c>
      <c r="O57" s="25"/>
      <c r="P57" s="18" t="s">
        <v>163</v>
      </c>
      <c r="Q57" s="18">
        <v>0.12</v>
      </c>
      <c r="R57" s="18"/>
      <c r="S57" s="18" t="s">
        <v>60</v>
      </c>
      <c r="T57" s="18">
        <v>0.48</v>
      </c>
      <c r="U57" s="18" t="s">
        <v>148</v>
      </c>
      <c r="V57" s="18" t="s">
        <v>48</v>
      </c>
    </row>
    <row r="58" spans="1:22" s="11" customFormat="1" ht="90" x14ac:dyDescent="0.25">
      <c r="A58" s="26">
        <v>37</v>
      </c>
      <c r="B58" s="18" t="s">
        <v>181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6" t="s">
        <v>10</v>
      </c>
      <c r="O58" s="25"/>
      <c r="P58" s="18" t="s">
        <v>164</v>
      </c>
      <c r="Q58" s="18">
        <v>0.43960000000000005</v>
      </c>
      <c r="R58" s="18"/>
      <c r="S58" s="18" t="s">
        <v>52</v>
      </c>
      <c r="T58" s="18">
        <v>0.87920000000000009</v>
      </c>
      <c r="U58" s="18" t="s">
        <v>148</v>
      </c>
      <c r="V58" s="18" t="s">
        <v>48</v>
      </c>
    </row>
    <row r="59" spans="1:22" s="11" customFormat="1" ht="90" x14ac:dyDescent="0.25">
      <c r="A59" s="26">
        <v>38</v>
      </c>
      <c r="B59" s="18" t="s">
        <v>181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6" t="s">
        <v>10</v>
      </c>
      <c r="O59" s="25"/>
      <c r="P59" s="18" t="s">
        <v>165</v>
      </c>
      <c r="Q59" s="18">
        <v>7.1099999999999997E-2</v>
      </c>
      <c r="R59" s="18"/>
      <c r="S59" s="18" t="s">
        <v>52</v>
      </c>
      <c r="T59" s="18">
        <v>0.14219999999999999</v>
      </c>
      <c r="U59" s="18" t="s">
        <v>148</v>
      </c>
      <c r="V59" s="18" t="s">
        <v>48</v>
      </c>
    </row>
    <row r="60" spans="1:22" s="11" customFormat="1" ht="90" x14ac:dyDescent="0.25">
      <c r="A60" s="26">
        <v>39</v>
      </c>
      <c r="B60" s="18" t="s">
        <v>181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 t="s">
        <v>10</v>
      </c>
      <c r="O60" s="26"/>
      <c r="P60" s="18" t="s">
        <v>166</v>
      </c>
      <c r="Q60" s="18">
        <v>0.76421000000000006</v>
      </c>
      <c r="R60" s="18"/>
      <c r="S60" s="18" t="s">
        <v>52</v>
      </c>
      <c r="T60" s="18">
        <v>1.5284200000000001</v>
      </c>
      <c r="U60" s="18" t="s">
        <v>148</v>
      </c>
      <c r="V60" s="18" t="s">
        <v>48</v>
      </c>
    </row>
    <row r="61" spans="1:22" s="11" customFormat="1" ht="90" x14ac:dyDescent="0.25">
      <c r="A61" s="26">
        <v>40</v>
      </c>
      <c r="B61" s="18" t="s">
        <v>181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 t="s">
        <v>10</v>
      </c>
      <c r="O61" s="26"/>
      <c r="P61" s="18" t="s">
        <v>167</v>
      </c>
      <c r="Q61" s="18">
        <v>5.0858299999999996</v>
      </c>
      <c r="R61" s="18"/>
      <c r="S61" s="18" t="s">
        <v>53</v>
      </c>
      <c r="T61" s="18">
        <v>5.0858299999999996</v>
      </c>
      <c r="U61" s="18" t="s">
        <v>148</v>
      </c>
      <c r="V61" s="18" t="s">
        <v>48</v>
      </c>
    </row>
    <row r="62" spans="1:22" s="11" customFormat="1" ht="90" x14ac:dyDescent="0.25">
      <c r="A62" s="26">
        <v>41</v>
      </c>
      <c r="B62" s="18" t="s">
        <v>181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 t="s">
        <v>10</v>
      </c>
      <c r="O62" s="26"/>
      <c r="P62" s="18" t="s">
        <v>168</v>
      </c>
      <c r="Q62" s="18">
        <v>6.1488000000000005</v>
      </c>
      <c r="R62" s="18"/>
      <c r="S62" s="18" t="s">
        <v>53</v>
      </c>
      <c r="T62" s="18">
        <v>6.1488000000000005</v>
      </c>
      <c r="U62" s="18" t="s">
        <v>148</v>
      </c>
      <c r="V62" s="18" t="s">
        <v>48</v>
      </c>
    </row>
    <row r="63" spans="1:22" s="11" customFormat="1" ht="90" x14ac:dyDescent="0.25">
      <c r="A63" s="26">
        <v>42</v>
      </c>
      <c r="B63" s="18" t="s">
        <v>182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 t="s">
        <v>10</v>
      </c>
      <c r="O63" s="26"/>
      <c r="P63" s="18" t="s">
        <v>169</v>
      </c>
      <c r="Q63" s="18">
        <v>6.3500000000000001E-2</v>
      </c>
      <c r="R63" s="18"/>
      <c r="S63" s="18" t="s">
        <v>170</v>
      </c>
      <c r="T63" s="18">
        <v>17.583279999999998</v>
      </c>
      <c r="U63" s="18" t="s">
        <v>131</v>
      </c>
      <c r="V63" s="20"/>
    </row>
    <row r="64" spans="1:22" s="11" customFormat="1" ht="90" x14ac:dyDescent="0.25">
      <c r="A64" s="26">
        <v>43</v>
      </c>
      <c r="B64" s="18" t="s">
        <v>182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 t="s">
        <v>10</v>
      </c>
      <c r="O64" s="26"/>
      <c r="P64" s="18" t="s">
        <v>171</v>
      </c>
      <c r="Q64" s="18">
        <v>8.5010000000000002E-2</v>
      </c>
      <c r="R64" s="18"/>
      <c r="S64" s="18" t="s">
        <v>172</v>
      </c>
      <c r="T64" s="18">
        <v>5.6002600000000005</v>
      </c>
      <c r="U64" s="18" t="s">
        <v>131</v>
      </c>
      <c r="V64" s="20"/>
    </row>
    <row r="65" spans="1:22" s="11" customFormat="1" ht="90" x14ac:dyDescent="0.25">
      <c r="A65" s="26">
        <v>44</v>
      </c>
      <c r="B65" s="18" t="s">
        <v>183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 t="s">
        <v>10</v>
      </c>
      <c r="O65" s="26"/>
      <c r="P65" s="18" t="s">
        <v>169</v>
      </c>
      <c r="Q65" s="18">
        <v>6.6670000000000007E-2</v>
      </c>
      <c r="R65" s="18"/>
      <c r="S65" s="18" t="s">
        <v>173</v>
      </c>
      <c r="T65" s="18">
        <v>21.302400000000002</v>
      </c>
      <c r="U65" s="18" t="s">
        <v>131</v>
      </c>
      <c r="V65" s="20"/>
    </row>
    <row r="66" spans="1:22" s="11" customFormat="1" ht="90" x14ac:dyDescent="0.25">
      <c r="A66" s="26">
        <v>45</v>
      </c>
      <c r="B66" s="18" t="s">
        <v>184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 t="s">
        <v>10</v>
      </c>
      <c r="O66" s="26"/>
      <c r="P66" s="18" t="s">
        <v>169</v>
      </c>
      <c r="Q66" s="18">
        <v>6.8809999999999996E-2</v>
      </c>
      <c r="R66" s="18"/>
      <c r="S66" s="18" t="s">
        <v>174</v>
      </c>
      <c r="T66" s="18">
        <v>50.563220000000001</v>
      </c>
      <c r="U66" s="18" t="s">
        <v>131</v>
      </c>
      <c r="V66" s="20"/>
    </row>
    <row r="67" spans="1:22" s="11" customFormat="1" ht="90" x14ac:dyDescent="0.25">
      <c r="A67" s="26">
        <v>46</v>
      </c>
      <c r="B67" s="18" t="s">
        <v>185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 t="s">
        <v>10</v>
      </c>
      <c r="O67" s="26"/>
      <c r="P67" s="18" t="s">
        <v>132</v>
      </c>
      <c r="Q67" s="18">
        <v>8.1189999999999998E-2</v>
      </c>
      <c r="R67" s="18"/>
      <c r="S67" s="18" t="s">
        <v>175</v>
      </c>
      <c r="T67" s="18">
        <v>14.712</v>
      </c>
      <c r="U67" s="18" t="s">
        <v>131</v>
      </c>
      <c r="V67" s="20"/>
    </row>
    <row r="68" spans="1:22" s="11" customFormat="1" ht="90" x14ac:dyDescent="0.25">
      <c r="A68" s="26">
        <v>47</v>
      </c>
      <c r="B68" s="18" t="s">
        <v>185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 t="s">
        <v>10</v>
      </c>
      <c r="O68" s="26"/>
      <c r="P68" s="18" t="s">
        <v>134</v>
      </c>
      <c r="Q68" s="18">
        <v>8.2019999999999996E-2</v>
      </c>
      <c r="R68" s="18"/>
      <c r="S68" s="18" t="s">
        <v>176</v>
      </c>
      <c r="T68" s="18">
        <v>21.283999999999999</v>
      </c>
      <c r="U68" s="18" t="s">
        <v>131</v>
      </c>
      <c r="V68" s="20"/>
    </row>
    <row r="69" spans="1:22" s="12" customFormat="1" x14ac:dyDescent="0.25">
      <c r="A69" s="38" t="s">
        <v>25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</row>
    <row r="70" spans="1:22" s="11" customFormat="1" ht="90" x14ac:dyDescent="0.25">
      <c r="A70" s="35">
        <v>48</v>
      </c>
      <c r="B70" s="18" t="s">
        <v>467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 t="s">
        <v>10</v>
      </c>
      <c r="O70" s="26"/>
      <c r="P70" s="18" t="s">
        <v>107</v>
      </c>
      <c r="Q70" s="18" t="s">
        <v>186</v>
      </c>
      <c r="R70" s="18"/>
      <c r="S70" s="18" t="s">
        <v>54</v>
      </c>
      <c r="T70" s="18">
        <v>0.71499999999999997</v>
      </c>
      <c r="U70" s="18" t="s">
        <v>58</v>
      </c>
      <c r="V70" s="20"/>
    </row>
    <row r="71" spans="1:22" s="11" customFormat="1" ht="90" x14ac:dyDescent="0.25">
      <c r="A71" s="35">
        <v>49</v>
      </c>
      <c r="B71" s="18" t="s">
        <v>467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 t="s">
        <v>10</v>
      </c>
      <c r="O71" s="26"/>
      <c r="P71" s="18" t="s">
        <v>88</v>
      </c>
      <c r="Q71" s="18">
        <v>0.14299999999999999</v>
      </c>
      <c r="R71" s="18"/>
      <c r="S71" s="18" t="s">
        <v>53</v>
      </c>
      <c r="T71" s="18">
        <v>0.41899999999999998</v>
      </c>
      <c r="U71" s="18" t="s">
        <v>58</v>
      </c>
      <c r="V71" s="20"/>
    </row>
    <row r="72" spans="1:22" s="11" customFormat="1" ht="90" x14ac:dyDescent="0.25">
      <c r="A72" s="35">
        <v>50</v>
      </c>
      <c r="B72" s="18" t="s">
        <v>467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 t="s">
        <v>10</v>
      </c>
      <c r="O72" s="26"/>
      <c r="P72" s="18" t="s">
        <v>78</v>
      </c>
      <c r="Q72" s="18">
        <v>0.41899999999999998</v>
      </c>
      <c r="R72" s="18"/>
      <c r="S72" s="18" t="s">
        <v>53</v>
      </c>
      <c r="T72" s="18">
        <v>0.52400000000000002</v>
      </c>
      <c r="U72" s="18" t="s">
        <v>58</v>
      </c>
      <c r="V72" s="20"/>
    </row>
    <row r="73" spans="1:22" s="11" customFormat="1" ht="90" x14ac:dyDescent="0.25">
      <c r="A73" s="35">
        <v>51</v>
      </c>
      <c r="B73" s="18" t="s">
        <v>467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 t="s">
        <v>10</v>
      </c>
      <c r="O73" s="26"/>
      <c r="P73" s="18" t="s">
        <v>61</v>
      </c>
      <c r="Q73" s="18">
        <v>0.52400000000000002</v>
      </c>
      <c r="R73" s="18"/>
      <c r="S73" s="18" t="s">
        <v>60</v>
      </c>
      <c r="T73" s="18">
        <v>1.47418</v>
      </c>
      <c r="U73" s="18" t="s">
        <v>58</v>
      </c>
      <c r="V73" s="20"/>
    </row>
    <row r="74" spans="1:22" s="11" customFormat="1" ht="90" x14ac:dyDescent="0.25">
      <c r="A74" s="35">
        <v>52</v>
      </c>
      <c r="B74" s="18" t="s">
        <v>467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 t="s">
        <v>10</v>
      </c>
      <c r="O74" s="26"/>
      <c r="P74" s="18" t="s">
        <v>187</v>
      </c>
      <c r="Q74" s="18">
        <v>0.36854999999999999</v>
      </c>
      <c r="R74" s="18"/>
      <c r="S74" s="18" t="s">
        <v>51</v>
      </c>
      <c r="T74" s="18">
        <v>0.54900000000000004</v>
      </c>
      <c r="U74" s="18" t="s">
        <v>58</v>
      </c>
      <c r="V74" s="20"/>
    </row>
    <row r="75" spans="1:22" s="11" customFormat="1" ht="90" x14ac:dyDescent="0.25">
      <c r="A75" s="35">
        <v>53</v>
      </c>
      <c r="B75" s="18" t="s">
        <v>467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 t="s">
        <v>10</v>
      </c>
      <c r="O75" s="26"/>
      <c r="P75" s="18" t="s">
        <v>62</v>
      </c>
      <c r="Q75" s="18">
        <v>0.183</v>
      </c>
      <c r="R75" s="18"/>
      <c r="S75" s="18" t="s">
        <v>63</v>
      </c>
      <c r="T75" s="18">
        <v>1.46</v>
      </c>
      <c r="U75" s="18" t="s">
        <v>58</v>
      </c>
      <c r="V75" s="20"/>
    </row>
    <row r="76" spans="1:22" s="11" customFormat="1" ht="90" x14ac:dyDescent="0.25">
      <c r="A76" s="35">
        <v>54</v>
      </c>
      <c r="B76" s="18" t="s">
        <v>467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 t="s">
        <v>10</v>
      </c>
      <c r="O76" s="26"/>
      <c r="P76" s="18" t="s">
        <v>64</v>
      </c>
      <c r="Q76" s="18">
        <v>1.46E-2</v>
      </c>
      <c r="R76" s="18"/>
      <c r="S76" s="18" t="s">
        <v>98</v>
      </c>
      <c r="T76" s="18">
        <v>1.4943499999999998</v>
      </c>
      <c r="U76" s="18" t="s">
        <v>58</v>
      </c>
      <c r="V76" s="20"/>
    </row>
    <row r="77" spans="1:22" s="11" customFormat="1" ht="90" x14ac:dyDescent="0.25">
      <c r="A77" s="35">
        <v>55</v>
      </c>
      <c r="B77" s="18" t="s">
        <v>467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 t="s">
        <v>10</v>
      </c>
      <c r="O77" s="26"/>
      <c r="P77" s="18" t="s">
        <v>188</v>
      </c>
      <c r="Q77" s="18">
        <v>7.1160000000000001E-2</v>
      </c>
      <c r="R77" s="18"/>
      <c r="S77" s="18" t="s">
        <v>51</v>
      </c>
      <c r="T77" s="18">
        <v>0.56577</v>
      </c>
      <c r="U77" s="18" t="s">
        <v>58</v>
      </c>
      <c r="V77" s="20"/>
    </row>
    <row r="78" spans="1:22" s="11" customFormat="1" ht="90" x14ac:dyDescent="0.25">
      <c r="A78" s="35">
        <v>56</v>
      </c>
      <c r="B78" s="18" t="s">
        <v>467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 t="s">
        <v>10</v>
      </c>
      <c r="O78" s="26"/>
      <c r="P78" s="18" t="s">
        <v>108</v>
      </c>
      <c r="Q78" s="18">
        <v>0.18859000000000001</v>
      </c>
      <c r="R78" s="18"/>
      <c r="S78" s="18" t="s">
        <v>56</v>
      </c>
      <c r="T78" s="18">
        <v>0.25650000000000001</v>
      </c>
      <c r="U78" s="18" t="s">
        <v>58</v>
      </c>
      <c r="V78" s="20"/>
    </row>
    <row r="79" spans="1:22" s="11" customFormat="1" ht="90" x14ac:dyDescent="0.25">
      <c r="A79" s="35">
        <v>57</v>
      </c>
      <c r="B79" s="18" t="s">
        <v>467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 t="s">
        <v>10</v>
      </c>
      <c r="O79" s="26"/>
      <c r="P79" s="18" t="s">
        <v>110</v>
      </c>
      <c r="Q79" s="18">
        <v>2.5649999999999999E-2</v>
      </c>
      <c r="R79" s="18"/>
      <c r="S79" s="18" t="s">
        <v>51</v>
      </c>
      <c r="T79" s="18">
        <v>0.38162999999999997</v>
      </c>
      <c r="U79" s="18" t="s">
        <v>58</v>
      </c>
      <c r="V79" s="20"/>
    </row>
    <row r="80" spans="1:22" s="11" customFormat="1" ht="90" x14ac:dyDescent="0.25">
      <c r="A80" s="35">
        <v>58</v>
      </c>
      <c r="B80" s="18" t="s">
        <v>467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 t="s">
        <v>10</v>
      </c>
      <c r="O80" s="26"/>
      <c r="P80" s="18" t="s">
        <v>65</v>
      </c>
      <c r="Q80" s="18">
        <v>0.12720999999999999</v>
      </c>
      <c r="R80" s="18"/>
      <c r="S80" s="18" t="s">
        <v>66</v>
      </c>
      <c r="T80" s="18">
        <v>1.399</v>
      </c>
      <c r="U80" s="18" t="s">
        <v>58</v>
      </c>
      <c r="V80" s="20"/>
    </row>
    <row r="81" spans="1:22" s="11" customFormat="1" ht="90" x14ac:dyDescent="0.25">
      <c r="A81" s="35">
        <v>59</v>
      </c>
      <c r="B81" s="18" t="s">
        <v>467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 t="s">
        <v>10</v>
      </c>
      <c r="O81" s="26"/>
      <c r="P81" s="18" t="s">
        <v>189</v>
      </c>
      <c r="Q81" s="18">
        <v>2.7980000000000001E-2</v>
      </c>
      <c r="R81" s="18"/>
      <c r="S81" s="18" t="s">
        <v>57</v>
      </c>
      <c r="T81" s="18">
        <v>2.4660000000000002</v>
      </c>
      <c r="U81" s="18" t="s">
        <v>58</v>
      </c>
      <c r="V81" s="20"/>
    </row>
    <row r="82" spans="1:22" s="11" customFormat="1" ht="90" x14ac:dyDescent="0.25">
      <c r="A82" s="35">
        <v>60</v>
      </c>
      <c r="B82" s="18" t="s">
        <v>467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 t="s">
        <v>10</v>
      </c>
      <c r="O82" s="26"/>
      <c r="P82" s="18" t="s">
        <v>190</v>
      </c>
      <c r="Q82" s="18">
        <v>8.2200000000000009E-2</v>
      </c>
      <c r="R82" s="18"/>
      <c r="S82" s="18" t="s">
        <v>54</v>
      </c>
      <c r="T82" s="18">
        <v>0.59499999999999997</v>
      </c>
      <c r="U82" s="18" t="s">
        <v>58</v>
      </c>
      <c r="V82" s="20"/>
    </row>
    <row r="83" spans="1:22" s="11" customFormat="1" ht="90" x14ac:dyDescent="0.25">
      <c r="A83" s="35">
        <v>61</v>
      </c>
      <c r="B83" s="18" t="s">
        <v>467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 t="s">
        <v>10</v>
      </c>
      <c r="O83" s="26"/>
      <c r="P83" s="18" t="s">
        <v>191</v>
      </c>
      <c r="Q83" s="18">
        <v>0.11899999999999999</v>
      </c>
      <c r="R83" s="18"/>
      <c r="S83" s="18" t="s">
        <v>53</v>
      </c>
      <c r="T83" s="18">
        <v>0.65598999999999996</v>
      </c>
      <c r="U83" s="18" t="s">
        <v>58</v>
      </c>
      <c r="V83" s="20"/>
    </row>
    <row r="84" spans="1:22" s="11" customFormat="1" ht="90" x14ac:dyDescent="0.25">
      <c r="A84" s="35">
        <v>62</v>
      </c>
      <c r="B84" s="18" t="s">
        <v>467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 t="s">
        <v>10</v>
      </c>
      <c r="O84" s="26"/>
      <c r="P84" s="18" t="s">
        <v>77</v>
      </c>
      <c r="Q84" s="18">
        <v>0.65598999999999996</v>
      </c>
      <c r="R84" s="18"/>
      <c r="S84" s="18" t="s">
        <v>53</v>
      </c>
      <c r="T84" s="18">
        <v>0.59</v>
      </c>
      <c r="U84" s="18" t="s">
        <v>58</v>
      </c>
      <c r="V84" s="20"/>
    </row>
    <row r="85" spans="1:22" s="11" customFormat="1" ht="90" x14ac:dyDescent="0.25">
      <c r="A85" s="35">
        <v>63</v>
      </c>
      <c r="B85" s="18" t="s">
        <v>467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 t="s">
        <v>10</v>
      </c>
      <c r="O85" s="26"/>
      <c r="P85" s="18" t="s">
        <v>67</v>
      </c>
      <c r="Q85" s="18">
        <v>0.59</v>
      </c>
      <c r="R85" s="18"/>
      <c r="S85" s="18" t="s">
        <v>55</v>
      </c>
      <c r="T85" s="18">
        <v>0.53800000000000003</v>
      </c>
      <c r="U85" s="18" t="s">
        <v>58</v>
      </c>
      <c r="V85" s="20"/>
    </row>
    <row r="86" spans="1:22" s="11" customFormat="1" ht="90" x14ac:dyDescent="0.25">
      <c r="A86" s="35">
        <v>64</v>
      </c>
      <c r="B86" s="18" t="s">
        <v>467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 t="s">
        <v>10</v>
      </c>
      <c r="O86" s="26"/>
      <c r="P86" s="18" t="s">
        <v>68</v>
      </c>
      <c r="Q86" s="18">
        <v>2.69E-2</v>
      </c>
      <c r="R86" s="18"/>
      <c r="S86" s="18" t="s">
        <v>69</v>
      </c>
      <c r="T86" s="18">
        <v>1.01308</v>
      </c>
      <c r="U86" s="18" t="s">
        <v>58</v>
      </c>
      <c r="V86" s="20"/>
    </row>
    <row r="87" spans="1:22" s="11" customFormat="1" ht="90" x14ac:dyDescent="0.25">
      <c r="A87" s="35">
        <v>65</v>
      </c>
      <c r="B87" s="18" t="s">
        <v>467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 t="s">
        <v>10</v>
      </c>
      <c r="O87" s="26"/>
      <c r="P87" s="18" t="s">
        <v>111</v>
      </c>
      <c r="Q87" s="18">
        <v>0.12664</v>
      </c>
      <c r="R87" s="18"/>
      <c r="S87" s="18" t="s">
        <v>66</v>
      </c>
      <c r="T87" s="18">
        <v>2.1960000000000002</v>
      </c>
      <c r="U87" s="18" t="s">
        <v>58</v>
      </c>
      <c r="V87" s="20"/>
    </row>
    <row r="88" spans="1:22" s="11" customFormat="1" ht="90" x14ac:dyDescent="0.25">
      <c r="A88" s="35">
        <v>66</v>
      </c>
      <c r="B88" s="18" t="s">
        <v>467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 t="s">
        <v>10</v>
      </c>
      <c r="O88" s="26"/>
      <c r="P88" s="18" t="s">
        <v>192</v>
      </c>
      <c r="Q88" s="18">
        <v>4.3920000000000001E-2</v>
      </c>
      <c r="R88" s="18"/>
      <c r="S88" s="18" t="s">
        <v>49</v>
      </c>
      <c r="T88" s="18">
        <v>1.548</v>
      </c>
      <c r="U88" s="18" t="s">
        <v>58</v>
      </c>
      <c r="V88" s="20"/>
    </row>
    <row r="89" spans="1:22" s="11" customFormat="1" ht="90" x14ac:dyDescent="0.25">
      <c r="A89" s="35">
        <v>67</v>
      </c>
      <c r="B89" s="18" t="s">
        <v>467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 t="s">
        <v>10</v>
      </c>
      <c r="O89" s="26"/>
      <c r="P89" s="18" t="s">
        <v>193</v>
      </c>
      <c r="Q89" s="18">
        <v>0.25800000000000001</v>
      </c>
      <c r="R89" s="18"/>
      <c r="S89" s="18" t="s">
        <v>49</v>
      </c>
      <c r="T89" s="18">
        <v>1.08</v>
      </c>
      <c r="U89" s="18" t="s">
        <v>194</v>
      </c>
      <c r="V89" s="18" t="s">
        <v>195</v>
      </c>
    </row>
    <row r="90" spans="1:22" s="11" customFormat="1" ht="90" x14ac:dyDescent="0.25">
      <c r="A90" s="35">
        <v>68</v>
      </c>
      <c r="B90" s="18" t="s">
        <v>468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 t="s">
        <v>10</v>
      </c>
      <c r="O90" s="26"/>
      <c r="P90" s="18" t="s">
        <v>193</v>
      </c>
      <c r="Q90" s="18">
        <v>0.18</v>
      </c>
      <c r="R90" s="18"/>
      <c r="S90" s="18" t="s">
        <v>50</v>
      </c>
      <c r="T90" s="18">
        <v>1.26</v>
      </c>
      <c r="U90" s="18" t="s">
        <v>194</v>
      </c>
      <c r="V90" s="18" t="s">
        <v>195</v>
      </c>
    </row>
    <row r="91" spans="1:22" s="11" customFormat="1" ht="90" x14ac:dyDescent="0.25">
      <c r="A91" s="35">
        <v>69</v>
      </c>
      <c r="B91" s="18" t="s">
        <v>467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 t="s">
        <v>10</v>
      </c>
      <c r="O91" s="26"/>
      <c r="P91" s="18" t="s">
        <v>196</v>
      </c>
      <c r="Q91" s="18">
        <v>0.18</v>
      </c>
      <c r="R91" s="18"/>
      <c r="S91" s="18" t="s">
        <v>197</v>
      </c>
      <c r="T91" s="18">
        <v>112.32</v>
      </c>
      <c r="U91" s="18" t="s">
        <v>198</v>
      </c>
      <c r="V91" s="18" t="s">
        <v>199</v>
      </c>
    </row>
    <row r="92" spans="1:22" s="11" customFormat="1" ht="90" x14ac:dyDescent="0.25">
      <c r="A92" s="35">
        <v>70</v>
      </c>
      <c r="B92" s="18" t="s">
        <v>180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 t="s">
        <v>10</v>
      </c>
      <c r="O92" s="26"/>
      <c r="P92" s="18" t="s">
        <v>200</v>
      </c>
      <c r="Q92" s="18">
        <v>3.3035300000000003</v>
      </c>
      <c r="R92" s="18"/>
      <c r="S92" s="18" t="s">
        <v>53</v>
      </c>
      <c r="T92" s="18">
        <v>4.5</v>
      </c>
      <c r="U92" s="18" t="s">
        <v>201</v>
      </c>
      <c r="V92" s="18" t="s">
        <v>202</v>
      </c>
    </row>
    <row r="93" spans="1:22" s="11" customFormat="1" ht="90" x14ac:dyDescent="0.25">
      <c r="A93" s="35">
        <v>71</v>
      </c>
      <c r="B93" s="18" t="s">
        <v>180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 t="s">
        <v>10</v>
      </c>
      <c r="O93" s="26"/>
      <c r="P93" s="18" t="s">
        <v>203</v>
      </c>
      <c r="Q93" s="18">
        <v>4.5</v>
      </c>
      <c r="R93" s="18"/>
      <c r="S93" s="18" t="s">
        <v>55</v>
      </c>
      <c r="T93" s="18">
        <v>9</v>
      </c>
      <c r="U93" s="18" t="s">
        <v>201</v>
      </c>
      <c r="V93" s="18" t="s">
        <v>202</v>
      </c>
    </row>
    <row r="94" spans="1:22" s="11" customFormat="1" ht="90" x14ac:dyDescent="0.25">
      <c r="A94" s="35">
        <v>72</v>
      </c>
      <c r="B94" s="18" t="s">
        <v>180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 t="s">
        <v>10</v>
      </c>
      <c r="O94" s="26"/>
      <c r="P94" s="18" t="s">
        <v>204</v>
      </c>
      <c r="Q94" s="18">
        <v>0.45</v>
      </c>
      <c r="R94" s="18"/>
      <c r="S94" s="18" t="s">
        <v>52</v>
      </c>
      <c r="T94" s="18">
        <v>25</v>
      </c>
      <c r="U94" s="18" t="s">
        <v>201</v>
      </c>
      <c r="V94" s="18" t="s">
        <v>202</v>
      </c>
    </row>
    <row r="95" spans="1:22" s="11" customFormat="1" ht="90" x14ac:dyDescent="0.25">
      <c r="A95" s="35">
        <v>73</v>
      </c>
      <c r="B95" s="18" t="s">
        <v>469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 t="s">
        <v>10</v>
      </c>
      <c r="O95" s="26"/>
      <c r="P95" s="18" t="s">
        <v>205</v>
      </c>
      <c r="Q95" s="18">
        <v>12.5</v>
      </c>
      <c r="R95" s="18"/>
      <c r="S95" s="18" t="s">
        <v>50</v>
      </c>
      <c r="T95" s="18">
        <v>4.2670000000000003</v>
      </c>
      <c r="U95" s="18" t="s">
        <v>92</v>
      </c>
      <c r="V95" s="20"/>
    </row>
    <row r="96" spans="1:22" s="11" customFormat="1" ht="90" x14ac:dyDescent="0.25">
      <c r="A96" s="35">
        <v>74</v>
      </c>
      <c r="B96" s="18" t="s">
        <v>469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 t="s">
        <v>10</v>
      </c>
      <c r="O96" s="26"/>
      <c r="P96" s="18" t="s">
        <v>206</v>
      </c>
      <c r="Q96" s="18">
        <v>0.60957000000000006</v>
      </c>
      <c r="R96" s="18"/>
      <c r="S96" s="18" t="s">
        <v>207</v>
      </c>
      <c r="T96" s="18">
        <v>0.12</v>
      </c>
      <c r="U96" s="18" t="s">
        <v>92</v>
      </c>
      <c r="V96" s="20"/>
    </row>
    <row r="97" spans="1:22" s="11" customFormat="1" ht="90" x14ac:dyDescent="0.25">
      <c r="A97" s="35">
        <v>75</v>
      </c>
      <c r="B97" s="18" t="s">
        <v>469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 t="s">
        <v>10</v>
      </c>
      <c r="O97" s="26"/>
      <c r="P97" s="18" t="s">
        <v>208</v>
      </c>
      <c r="Q97" s="18">
        <v>0.4</v>
      </c>
      <c r="R97" s="18"/>
      <c r="S97" s="18" t="s">
        <v>53</v>
      </c>
      <c r="T97" s="18">
        <v>0.45</v>
      </c>
      <c r="U97" s="18" t="s">
        <v>92</v>
      </c>
      <c r="V97" s="20"/>
    </row>
    <row r="98" spans="1:22" s="11" customFormat="1" ht="90" x14ac:dyDescent="0.25">
      <c r="A98" s="35">
        <v>76</v>
      </c>
      <c r="B98" s="18" t="s">
        <v>469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 t="s">
        <v>10</v>
      </c>
      <c r="O98" s="26"/>
      <c r="P98" s="18" t="s">
        <v>209</v>
      </c>
      <c r="Q98" s="18">
        <v>0.45</v>
      </c>
      <c r="R98" s="18"/>
      <c r="S98" s="18" t="s">
        <v>51</v>
      </c>
      <c r="T98" s="18">
        <v>1.47</v>
      </c>
      <c r="U98" s="18" t="s">
        <v>92</v>
      </c>
      <c r="V98" s="20"/>
    </row>
    <row r="99" spans="1:22" s="11" customFormat="1" ht="90" x14ac:dyDescent="0.25">
      <c r="A99" s="35">
        <v>77</v>
      </c>
      <c r="B99" s="18" t="s">
        <v>469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 t="s">
        <v>10</v>
      </c>
      <c r="O99" s="26"/>
      <c r="P99" s="18" t="s">
        <v>210</v>
      </c>
      <c r="Q99" s="18">
        <v>0.49</v>
      </c>
      <c r="R99" s="18"/>
      <c r="S99" s="18" t="s">
        <v>211</v>
      </c>
      <c r="T99" s="18">
        <v>3.1600000000000003E-2</v>
      </c>
      <c r="U99" s="18" t="s">
        <v>92</v>
      </c>
      <c r="V99" s="20"/>
    </row>
    <row r="100" spans="1:22" s="11" customFormat="1" ht="90" x14ac:dyDescent="0.25">
      <c r="A100" s="35">
        <v>78</v>
      </c>
      <c r="B100" s="18" t="s">
        <v>469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 t="s">
        <v>10</v>
      </c>
      <c r="O100" s="26"/>
      <c r="P100" s="18" t="s">
        <v>212</v>
      </c>
      <c r="Q100" s="18">
        <v>0.4</v>
      </c>
      <c r="R100" s="18"/>
      <c r="S100" s="18" t="s">
        <v>52</v>
      </c>
      <c r="T100" s="18">
        <v>1.4876400000000001</v>
      </c>
      <c r="U100" s="18" t="s">
        <v>58</v>
      </c>
      <c r="V100" s="20"/>
    </row>
    <row r="101" spans="1:22" s="11" customFormat="1" ht="90" x14ac:dyDescent="0.25">
      <c r="A101" s="35">
        <v>79</v>
      </c>
      <c r="B101" s="18" t="s">
        <v>469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 t="s">
        <v>10</v>
      </c>
      <c r="O101" s="26"/>
      <c r="P101" s="18" t="s">
        <v>213</v>
      </c>
      <c r="Q101" s="18">
        <v>0.74382000000000004</v>
      </c>
      <c r="R101" s="18"/>
      <c r="S101" s="18" t="s">
        <v>55</v>
      </c>
      <c r="T101" s="18">
        <v>5.3432899999999997</v>
      </c>
      <c r="U101" s="18" t="s">
        <v>58</v>
      </c>
      <c r="V101" s="20"/>
    </row>
    <row r="102" spans="1:22" s="11" customFormat="1" ht="90" x14ac:dyDescent="0.25">
      <c r="A102" s="35">
        <v>80</v>
      </c>
      <c r="B102" s="18" t="s">
        <v>469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 t="s">
        <v>10</v>
      </c>
      <c r="O102" s="26"/>
      <c r="P102" s="18" t="s">
        <v>77</v>
      </c>
      <c r="Q102" s="18">
        <v>0.26716000000000001</v>
      </c>
      <c r="R102" s="18"/>
      <c r="S102" s="18" t="s">
        <v>53</v>
      </c>
      <c r="T102" s="18">
        <v>0.67192999999999992</v>
      </c>
      <c r="U102" s="18" t="s">
        <v>58</v>
      </c>
      <c r="V102" s="20"/>
    </row>
    <row r="103" spans="1:22" s="11" customFormat="1" ht="90" x14ac:dyDescent="0.25">
      <c r="A103" s="35">
        <v>81</v>
      </c>
      <c r="B103" s="18" t="s">
        <v>178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 t="s">
        <v>10</v>
      </c>
      <c r="O103" s="26"/>
      <c r="P103" s="18" t="s">
        <v>214</v>
      </c>
      <c r="Q103" s="18">
        <v>0.67192999999999992</v>
      </c>
      <c r="R103" s="18"/>
      <c r="S103" s="18" t="s">
        <v>54</v>
      </c>
      <c r="T103" s="18">
        <v>2.41</v>
      </c>
      <c r="U103" s="18" t="s">
        <v>58</v>
      </c>
      <c r="V103" s="20"/>
    </row>
    <row r="104" spans="1:22" s="11" customFormat="1" ht="90" x14ac:dyDescent="0.25">
      <c r="A104" s="35">
        <v>82</v>
      </c>
      <c r="B104" s="18" t="s">
        <v>178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 t="s">
        <v>10</v>
      </c>
      <c r="O104" s="26"/>
      <c r="P104" s="18" t="s">
        <v>215</v>
      </c>
      <c r="Q104" s="18">
        <v>0.48199999999999998</v>
      </c>
      <c r="R104" s="18"/>
      <c r="S104" s="18" t="s">
        <v>72</v>
      </c>
      <c r="T104" s="18">
        <v>4.0773999999999999</v>
      </c>
      <c r="U104" s="18" t="s">
        <v>58</v>
      </c>
      <c r="V104" s="20"/>
    </row>
    <row r="105" spans="1:22" s="11" customFormat="1" ht="90" x14ac:dyDescent="0.25">
      <c r="A105" s="35">
        <v>83</v>
      </c>
      <c r="B105" s="18" t="s">
        <v>179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 t="s">
        <v>10</v>
      </c>
      <c r="O105" s="26"/>
      <c r="P105" s="18" t="s">
        <v>216</v>
      </c>
      <c r="Q105" s="18">
        <v>2.0390000000000002E-2</v>
      </c>
      <c r="R105" s="18"/>
      <c r="S105" s="18" t="s">
        <v>53</v>
      </c>
      <c r="T105" s="18">
        <v>5.5E-2</v>
      </c>
      <c r="U105" s="18" t="s">
        <v>138</v>
      </c>
      <c r="V105" s="18" t="s">
        <v>48</v>
      </c>
    </row>
    <row r="106" spans="1:22" s="11" customFormat="1" ht="90" x14ac:dyDescent="0.25">
      <c r="A106" s="35">
        <v>84</v>
      </c>
      <c r="B106" s="18" t="s">
        <v>179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 t="s">
        <v>10</v>
      </c>
      <c r="O106" s="26"/>
      <c r="P106" s="18" t="s">
        <v>217</v>
      </c>
      <c r="Q106" s="18">
        <v>5.5E-2</v>
      </c>
      <c r="R106" s="18"/>
      <c r="S106" s="18" t="s">
        <v>52</v>
      </c>
      <c r="T106" s="18">
        <v>0.185</v>
      </c>
      <c r="U106" s="18" t="s">
        <v>138</v>
      </c>
      <c r="V106" s="18" t="s">
        <v>48</v>
      </c>
    </row>
    <row r="107" spans="1:22" s="11" customFormat="1" ht="90" x14ac:dyDescent="0.25">
      <c r="A107" s="35">
        <v>85</v>
      </c>
      <c r="B107" s="18" t="s">
        <v>468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 t="s">
        <v>10</v>
      </c>
      <c r="O107" s="26"/>
      <c r="P107" s="18" t="s">
        <v>218</v>
      </c>
      <c r="Q107" s="18">
        <v>9.2499999999999999E-2</v>
      </c>
      <c r="R107" s="18"/>
      <c r="S107" s="18" t="s">
        <v>53</v>
      </c>
      <c r="T107" s="18">
        <v>2</v>
      </c>
      <c r="U107" s="18" t="s">
        <v>219</v>
      </c>
      <c r="V107" s="18" t="s">
        <v>48</v>
      </c>
    </row>
    <row r="108" spans="1:22" s="11" customFormat="1" ht="90" x14ac:dyDescent="0.25">
      <c r="A108" s="35">
        <v>86</v>
      </c>
      <c r="B108" s="18" t="s">
        <v>469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 t="s">
        <v>10</v>
      </c>
      <c r="O108" s="26"/>
      <c r="P108" s="18" t="s">
        <v>82</v>
      </c>
      <c r="Q108" s="18">
        <v>2</v>
      </c>
      <c r="R108" s="18"/>
      <c r="S108" s="18" t="s">
        <v>220</v>
      </c>
      <c r="T108" s="18">
        <v>0.87996000000000008</v>
      </c>
      <c r="U108" s="18" t="s">
        <v>112</v>
      </c>
      <c r="V108" s="18" t="s">
        <v>48</v>
      </c>
    </row>
    <row r="109" spans="1:22" s="11" customFormat="1" ht="90" x14ac:dyDescent="0.25">
      <c r="A109" s="35">
        <v>87</v>
      </c>
      <c r="B109" s="18" t="s">
        <v>469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 t="s">
        <v>10</v>
      </c>
      <c r="O109" s="26"/>
      <c r="P109" s="18" t="s">
        <v>82</v>
      </c>
      <c r="Q109" s="18">
        <v>0.53010000000000002</v>
      </c>
      <c r="R109" s="18"/>
      <c r="S109" s="18" t="s">
        <v>221</v>
      </c>
      <c r="T109" s="18">
        <v>1.3199400000000001</v>
      </c>
      <c r="U109" s="18" t="s">
        <v>112</v>
      </c>
      <c r="V109" s="18" t="s">
        <v>48</v>
      </c>
    </row>
    <row r="110" spans="1:22" s="11" customFormat="1" ht="90" x14ac:dyDescent="0.25">
      <c r="A110" s="35">
        <v>88</v>
      </c>
      <c r="B110" s="18" t="s">
        <v>179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 t="s">
        <v>10</v>
      </c>
      <c r="O110" s="26"/>
      <c r="P110" s="18" t="s">
        <v>79</v>
      </c>
      <c r="Q110" s="18">
        <v>0.53010000000000002</v>
      </c>
      <c r="R110" s="18"/>
      <c r="S110" s="18" t="s">
        <v>222</v>
      </c>
      <c r="T110" s="18">
        <v>0.27900000000000003</v>
      </c>
      <c r="U110" s="18" t="s">
        <v>95</v>
      </c>
      <c r="V110" s="20"/>
    </row>
    <row r="111" spans="1:22" s="12" customFormat="1" ht="90" x14ac:dyDescent="0.25">
      <c r="A111" s="35">
        <v>89</v>
      </c>
      <c r="B111" s="18" t="s">
        <v>179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26"/>
      <c r="N111" s="26" t="s">
        <v>10</v>
      </c>
      <c r="O111" s="9"/>
      <c r="P111" s="18" t="s">
        <v>71</v>
      </c>
      <c r="Q111" s="18">
        <v>9.3000000000000005E-4</v>
      </c>
      <c r="R111" s="18"/>
      <c r="S111" s="18" t="s">
        <v>223</v>
      </c>
      <c r="T111" s="18">
        <v>0.21418000000000001</v>
      </c>
      <c r="U111" s="18" t="s">
        <v>95</v>
      </c>
      <c r="V111" s="20"/>
    </row>
    <row r="112" spans="1:22" s="11" customFormat="1" ht="90" x14ac:dyDescent="0.25">
      <c r="A112" s="35">
        <v>90</v>
      </c>
      <c r="B112" s="18" t="s">
        <v>179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 t="s">
        <v>10</v>
      </c>
      <c r="O112" s="26"/>
      <c r="P112" s="18" t="s">
        <v>87</v>
      </c>
      <c r="Q112" s="18">
        <v>0.17484</v>
      </c>
      <c r="R112" s="18"/>
      <c r="S112" s="18" t="s">
        <v>60</v>
      </c>
      <c r="T112" s="18">
        <v>1.3206</v>
      </c>
      <c r="U112" s="18" t="s">
        <v>95</v>
      </c>
      <c r="V112" s="20"/>
    </row>
    <row r="113" spans="1:22" s="11" customFormat="1" ht="90" x14ac:dyDescent="0.25">
      <c r="A113" s="35">
        <v>91</v>
      </c>
      <c r="B113" s="18" t="s">
        <v>179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 t="s">
        <v>10</v>
      </c>
      <c r="O113" s="26"/>
      <c r="P113" s="18" t="s">
        <v>224</v>
      </c>
      <c r="Q113" s="18">
        <v>0.33015</v>
      </c>
      <c r="R113" s="18"/>
      <c r="S113" s="18" t="s">
        <v>52</v>
      </c>
      <c r="T113" s="18">
        <v>0.23400000000000001</v>
      </c>
      <c r="U113" s="18" t="s">
        <v>96</v>
      </c>
      <c r="V113" s="18" t="s">
        <v>48</v>
      </c>
    </row>
    <row r="114" spans="1:22" s="11" customFormat="1" ht="90" x14ac:dyDescent="0.25">
      <c r="A114" s="35">
        <v>92</v>
      </c>
      <c r="B114" s="18" t="s">
        <v>179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 t="s">
        <v>10</v>
      </c>
      <c r="O114" s="26"/>
      <c r="P114" s="18" t="s">
        <v>75</v>
      </c>
      <c r="Q114" s="18">
        <v>0.11700000000000001</v>
      </c>
      <c r="R114" s="18"/>
      <c r="S114" s="18" t="s">
        <v>53</v>
      </c>
      <c r="T114" s="18">
        <v>0.36698999999999998</v>
      </c>
      <c r="U114" s="18" t="s">
        <v>90</v>
      </c>
      <c r="V114" s="18" t="s">
        <v>48</v>
      </c>
    </row>
    <row r="115" spans="1:22" s="11" customFormat="1" ht="90" x14ac:dyDescent="0.25">
      <c r="A115" s="35">
        <v>93</v>
      </c>
      <c r="B115" s="18" t="s">
        <v>179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 t="s">
        <v>10</v>
      </c>
      <c r="O115" s="26"/>
      <c r="P115" s="18" t="s">
        <v>225</v>
      </c>
      <c r="Q115" s="18">
        <v>0.36698999999999998</v>
      </c>
      <c r="R115" s="18"/>
      <c r="S115" s="18" t="s">
        <v>52</v>
      </c>
      <c r="T115" s="18">
        <v>0.11998</v>
      </c>
      <c r="U115" s="18" t="s">
        <v>90</v>
      </c>
      <c r="V115" s="18" t="s">
        <v>48</v>
      </c>
    </row>
    <row r="116" spans="1:22" s="11" customFormat="1" ht="90" x14ac:dyDescent="0.25">
      <c r="A116" s="35">
        <v>94</v>
      </c>
      <c r="B116" s="18" t="s">
        <v>179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 t="s">
        <v>10</v>
      </c>
      <c r="O116" s="26"/>
      <c r="P116" s="18" t="s">
        <v>226</v>
      </c>
      <c r="Q116" s="18">
        <v>5.9990000000000002E-2</v>
      </c>
      <c r="R116" s="18"/>
      <c r="S116" s="18" t="s">
        <v>53</v>
      </c>
      <c r="T116" s="18">
        <v>3.9</v>
      </c>
      <c r="U116" s="18" t="s">
        <v>97</v>
      </c>
      <c r="V116" s="18" t="s">
        <v>48</v>
      </c>
    </row>
    <row r="117" spans="1:22" s="11" customFormat="1" ht="90" x14ac:dyDescent="0.25">
      <c r="A117" s="35">
        <v>95</v>
      </c>
      <c r="B117" s="18" t="s">
        <v>179</v>
      </c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 t="s">
        <v>10</v>
      </c>
      <c r="O117" s="26"/>
      <c r="P117" s="18" t="s">
        <v>227</v>
      </c>
      <c r="Q117" s="18">
        <v>3.9</v>
      </c>
      <c r="R117" s="18"/>
      <c r="S117" s="18" t="s">
        <v>53</v>
      </c>
      <c r="T117" s="18">
        <v>0.15</v>
      </c>
      <c r="U117" s="18" t="s">
        <v>97</v>
      </c>
      <c r="V117" s="18" t="s">
        <v>48</v>
      </c>
    </row>
    <row r="118" spans="1:22" s="11" customFormat="1" ht="90" x14ac:dyDescent="0.25">
      <c r="A118" s="35">
        <v>96</v>
      </c>
      <c r="B118" s="18" t="s">
        <v>179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 t="s">
        <v>10</v>
      </c>
      <c r="O118" s="26"/>
      <c r="P118" s="18" t="s">
        <v>225</v>
      </c>
      <c r="Q118" s="18">
        <v>0.15</v>
      </c>
      <c r="R118" s="18"/>
      <c r="S118" s="18" t="s">
        <v>53</v>
      </c>
      <c r="T118" s="18">
        <v>1.4850000000000001</v>
      </c>
      <c r="U118" s="18" t="s">
        <v>97</v>
      </c>
      <c r="V118" s="18" t="s">
        <v>48</v>
      </c>
    </row>
    <row r="119" spans="1:22" s="11" customFormat="1" ht="90" x14ac:dyDescent="0.25">
      <c r="A119" s="35">
        <v>97</v>
      </c>
      <c r="B119" s="18" t="s">
        <v>179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 t="s">
        <v>10</v>
      </c>
      <c r="O119" s="26"/>
      <c r="P119" s="18" t="s">
        <v>113</v>
      </c>
      <c r="Q119" s="18">
        <v>1.4850000000000001</v>
      </c>
      <c r="R119" s="18"/>
      <c r="S119" s="18" t="s">
        <v>53</v>
      </c>
      <c r="T119" s="18">
        <v>2.21</v>
      </c>
      <c r="U119" s="18" t="s">
        <v>97</v>
      </c>
      <c r="V119" s="18" t="s">
        <v>48</v>
      </c>
    </row>
    <row r="120" spans="1:22" s="11" customFormat="1" ht="90" x14ac:dyDescent="0.25">
      <c r="A120" s="35">
        <v>98</v>
      </c>
      <c r="B120" s="18" t="s">
        <v>179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 t="s">
        <v>10</v>
      </c>
      <c r="O120" s="26"/>
      <c r="P120" s="18" t="s">
        <v>225</v>
      </c>
      <c r="Q120" s="18">
        <v>2.21</v>
      </c>
      <c r="R120" s="18"/>
      <c r="S120" s="18" t="s">
        <v>53</v>
      </c>
      <c r="T120" s="18">
        <v>0.49</v>
      </c>
      <c r="U120" s="18" t="s">
        <v>97</v>
      </c>
      <c r="V120" s="18" t="s">
        <v>48</v>
      </c>
    </row>
    <row r="121" spans="1:22" s="11" customFormat="1" ht="90" x14ac:dyDescent="0.25">
      <c r="A121" s="35">
        <v>99</v>
      </c>
      <c r="B121" s="18" t="s">
        <v>179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 t="s">
        <v>10</v>
      </c>
      <c r="O121" s="26"/>
      <c r="P121" s="18" t="s">
        <v>228</v>
      </c>
      <c r="Q121" s="18">
        <v>0.49</v>
      </c>
      <c r="R121" s="18"/>
      <c r="S121" s="18" t="s">
        <v>53</v>
      </c>
      <c r="T121" s="18">
        <v>0.875</v>
      </c>
      <c r="U121" s="18" t="s">
        <v>97</v>
      </c>
      <c r="V121" s="18" t="s">
        <v>48</v>
      </c>
    </row>
    <row r="122" spans="1:22" s="11" customFormat="1" ht="90" x14ac:dyDescent="0.25">
      <c r="A122" s="35">
        <v>100</v>
      </c>
      <c r="B122" s="18" t="s">
        <v>470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 t="s">
        <v>10</v>
      </c>
      <c r="O122" s="26"/>
      <c r="P122" s="18" t="s">
        <v>229</v>
      </c>
      <c r="Q122" s="18">
        <v>0.875</v>
      </c>
      <c r="R122" s="18"/>
      <c r="S122" s="18" t="s">
        <v>109</v>
      </c>
      <c r="T122" s="18">
        <v>1.62</v>
      </c>
      <c r="U122" s="18" t="s">
        <v>95</v>
      </c>
      <c r="V122" s="20"/>
    </row>
    <row r="123" spans="1:22" s="11" customFormat="1" ht="90" x14ac:dyDescent="0.25">
      <c r="A123" s="35">
        <v>101</v>
      </c>
      <c r="B123" s="18" t="s">
        <v>179</v>
      </c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 t="s">
        <v>10</v>
      </c>
      <c r="O123" s="26"/>
      <c r="P123" s="18" t="s">
        <v>82</v>
      </c>
      <c r="Q123" s="18">
        <v>0.06</v>
      </c>
      <c r="R123" s="18"/>
      <c r="S123" s="18" t="s">
        <v>220</v>
      </c>
      <c r="T123" s="18">
        <v>1.1990000000000001</v>
      </c>
      <c r="U123" s="18" t="s">
        <v>112</v>
      </c>
      <c r="V123" s="18" t="s">
        <v>48</v>
      </c>
    </row>
    <row r="124" spans="1:22" s="11" customFormat="1" ht="90" x14ac:dyDescent="0.25">
      <c r="A124" s="35">
        <v>102</v>
      </c>
      <c r="B124" s="18" t="s">
        <v>179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 t="s">
        <v>10</v>
      </c>
      <c r="O124" s="26"/>
      <c r="P124" s="18" t="s">
        <v>82</v>
      </c>
      <c r="Q124" s="18">
        <v>0.72228999999999999</v>
      </c>
      <c r="R124" s="18"/>
      <c r="S124" s="18" t="s">
        <v>221</v>
      </c>
      <c r="T124" s="18">
        <v>1.8939999999999999</v>
      </c>
      <c r="U124" s="18" t="s">
        <v>112</v>
      </c>
      <c r="V124" s="18" t="s">
        <v>48</v>
      </c>
    </row>
    <row r="125" spans="1:22" s="11" customFormat="1" ht="90" x14ac:dyDescent="0.25">
      <c r="A125" s="35">
        <v>103</v>
      </c>
      <c r="B125" s="18" t="s">
        <v>179</v>
      </c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 t="s">
        <v>10</v>
      </c>
      <c r="O125" s="26"/>
      <c r="P125" s="18" t="s">
        <v>82</v>
      </c>
      <c r="Q125" s="18">
        <v>0.76063999999999998</v>
      </c>
      <c r="R125" s="18"/>
      <c r="S125" s="18" t="s">
        <v>230</v>
      </c>
      <c r="T125" s="18">
        <v>1.599</v>
      </c>
      <c r="U125" s="18" t="s">
        <v>112</v>
      </c>
      <c r="V125" s="18" t="s">
        <v>48</v>
      </c>
    </row>
    <row r="126" spans="1:22" s="11" customFormat="1" ht="90" x14ac:dyDescent="0.25">
      <c r="A126" s="35">
        <v>104</v>
      </c>
      <c r="B126" s="18" t="s">
        <v>179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 t="s">
        <v>10</v>
      </c>
      <c r="O126" s="26"/>
      <c r="P126" s="18" t="s">
        <v>231</v>
      </c>
      <c r="Q126" s="18">
        <v>0.48163</v>
      </c>
      <c r="R126" s="18"/>
      <c r="S126" s="18" t="s">
        <v>232</v>
      </c>
      <c r="T126" s="18">
        <v>1.2</v>
      </c>
      <c r="U126" s="18" t="s">
        <v>233</v>
      </c>
      <c r="V126" s="20"/>
    </row>
    <row r="127" spans="1:22" s="11" customFormat="1" ht="90" x14ac:dyDescent="0.25">
      <c r="A127" s="35">
        <v>105</v>
      </c>
      <c r="B127" s="18" t="s">
        <v>179</v>
      </c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 t="s">
        <v>10</v>
      </c>
      <c r="O127" s="26"/>
      <c r="P127" s="18" t="s">
        <v>234</v>
      </c>
      <c r="Q127" s="18">
        <v>0.05</v>
      </c>
      <c r="R127" s="18"/>
      <c r="S127" s="18" t="s">
        <v>235</v>
      </c>
      <c r="T127" s="18">
        <v>0.39300000000000002</v>
      </c>
      <c r="U127" s="18" t="s">
        <v>233</v>
      </c>
      <c r="V127" s="20"/>
    </row>
    <row r="128" spans="1:22" s="11" customFormat="1" ht="90" x14ac:dyDescent="0.25">
      <c r="A128" s="35">
        <v>106</v>
      </c>
      <c r="B128" s="18" t="s">
        <v>179</v>
      </c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 t="s">
        <v>10</v>
      </c>
      <c r="O128" s="26"/>
      <c r="P128" s="18" t="s">
        <v>236</v>
      </c>
      <c r="Q128" s="18">
        <v>0.26200000000000001</v>
      </c>
      <c r="R128" s="18"/>
      <c r="S128" s="18" t="s">
        <v>51</v>
      </c>
      <c r="T128" s="18">
        <v>0.39</v>
      </c>
      <c r="U128" s="18" t="s">
        <v>86</v>
      </c>
      <c r="V128" s="18" t="s">
        <v>48</v>
      </c>
    </row>
    <row r="129" spans="1:22" s="11" customFormat="1" ht="90" x14ac:dyDescent="0.25">
      <c r="A129" s="35">
        <v>107</v>
      </c>
      <c r="B129" s="18" t="s">
        <v>179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 t="s">
        <v>10</v>
      </c>
      <c r="O129" s="26"/>
      <c r="P129" s="18" t="s">
        <v>237</v>
      </c>
      <c r="Q129" s="18">
        <v>0.13</v>
      </c>
      <c r="R129" s="18"/>
      <c r="S129" s="18" t="s">
        <v>54</v>
      </c>
      <c r="T129" s="18">
        <v>1.29</v>
      </c>
      <c r="U129" s="18" t="s">
        <v>86</v>
      </c>
      <c r="V129" s="18" t="s">
        <v>48</v>
      </c>
    </row>
    <row r="130" spans="1:22" s="11" customFormat="1" ht="90" x14ac:dyDescent="0.25">
      <c r="A130" s="35">
        <v>108</v>
      </c>
      <c r="B130" s="18" t="s">
        <v>179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 t="s">
        <v>10</v>
      </c>
      <c r="O130" s="26"/>
      <c r="P130" s="18" t="s">
        <v>81</v>
      </c>
      <c r="Q130" s="18">
        <v>0.25800000000000001</v>
      </c>
      <c r="R130" s="18"/>
      <c r="S130" s="18" t="s">
        <v>69</v>
      </c>
      <c r="T130" s="18">
        <v>0.82399999999999995</v>
      </c>
      <c r="U130" s="18" t="s">
        <v>86</v>
      </c>
      <c r="V130" s="18" t="s">
        <v>48</v>
      </c>
    </row>
    <row r="131" spans="1:22" s="11" customFormat="1" ht="90" x14ac:dyDescent="0.25">
      <c r="A131" s="35">
        <v>109</v>
      </c>
      <c r="B131" s="18" t="s">
        <v>179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 t="s">
        <v>10</v>
      </c>
      <c r="O131" s="26"/>
      <c r="P131" s="18" t="s">
        <v>238</v>
      </c>
      <c r="Q131" s="18">
        <v>0.10299999999999999</v>
      </c>
      <c r="R131" s="18"/>
      <c r="S131" s="18" t="s">
        <v>60</v>
      </c>
      <c r="T131" s="18">
        <v>0.89600000000000002</v>
      </c>
      <c r="U131" s="18" t="s">
        <v>86</v>
      </c>
      <c r="V131" s="18" t="s">
        <v>48</v>
      </c>
    </row>
    <row r="132" spans="1:22" s="11" customFormat="1" ht="90" x14ac:dyDescent="0.25">
      <c r="A132" s="35">
        <v>110</v>
      </c>
      <c r="B132" s="18" t="s">
        <v>179</v>
      </c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 t="s">
        <v>10</v>
      </c>
      <c r="O132" s="26"/>
      <c r="P132" s="18" t="s">
        <v>239</v>
      </c>
      <c r="Q132" s="18">
        <v>0.224</v>
      </c>
      <c r="R132" s="18"/>
      <c r="S132" s="18" t="s">
        <v>53</v>
      </c>
      <c r="T132" s="18">
        <v>2.3999999999999998E-3</v>
      </c>
      <c r="U132" s="18" t="s">
        <v>86</v>
      </c>
      <c r="V132" s="18" t="s">
        <v>48</v>
      </c>
    </row>
    <row r="133" spans="1:22" s="11" customFormat="1" ht="90" x14ac:dyDescent="0.25">
      <c r="A133" s="35">
        <v>111</v>
      </c>
      <c r="B133" s="18" t="s">
        <v>179</v>
      </c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 t="s">
        <v>10</v>
      </c>
      <c r="O133" s="26"/>
      <c r="P133" s="18" t="s">
        <v>240</v>
      </c>
      <c r="Q133" s="18">
        <v>2.3999999999999998E-3</v>
      </c>
      <c r="R133" s="18"/>
      <c r="S133" s="18" t="s">
        <v>49</v>
      </c>
      <c r="T133" s="18">
        <v>1.62</v>
      </c>
      <c r="U133" s="18" t="s">
        <v>70</v>
      </c>
      <c r="V133" s="20"/>
    </row>
    <row r="134" spans="1:22" s="11" customFormat="1" ht="90" x14ac:dyDescent="0.25">
      <c r="A134" s="35">
        <v>112</v>
      </c>
      <c r="B134" s="18" t="s">
        <v>179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 t="s">
        <v>10</v>
      </c>
      <c r="O134" s="26"/>
      <c r="P134" s="18" t="s">
        <v>242</v>
      </c>
      <c r="Q134" s="18">
        <v>0.27</v>
      </c>
      <c r="R134" s="18"/>
      <c r="S134" s="18" t="s">
        <v>52</v>
      </c>
      <c r="T134" s="18">
        <v>0.248</v>
      </c>
      <c r="U134" s="18" t="s">
        <v>243</v>
      </c>
      <c r="V134" s="20"/>
    </row>
    <row r="135" spans="1:22" s="11" customFormat="1" ht="90" x14ac:dyDescent="0.25">
      <c r="A135" s="35">
        <v>113</v>
      </c>
      <c r="B135" s="18" t="s">
        <v>179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 t="s">
        <v>10</v>
      </c>
      <c r="O135" s="26"/>
      <c r="P135" s="18" t="s">
        <v>244</v>
      </c>
      <c r="Q135" s="18">
        <v>0.124</v>
      </c>
      <c r="R135" s="18"/>
      <c r="S135" s="18" t="s">
        <v>53</v>
      </c>
      <c r="T135" s="18">
        <v>0.222</v>
      </c>
      <c r="U135" s="18" t="s">
        <v>243</v>
      </c>
      <c r="V135" s="20"/>
    </row>
    <row r="136" spans="1:22" s="11" customFormat="1" ht="90" x14ac:dyDescent="0.25">
      <c r="A136" s="35">
        <v>114</v>
      </c>
      <c r="B136" s="18" t="s">
        <v>179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 t="s">
        <v>10</v>
      </c>
      <c r="O136" s="26"/>
      <c r="P136" s="18" t="s">
        <v>245</v>
      </c>
      <c r="Q136" s="18">
        <v>0.222</v>
      </c>
      <c r="R136" s="18"/>
      <c r="S136" s="18" t="s">
        <v>53</v>
      </c>
      <c r="T136" s="18">
        <v>0.69899999999999995</v>
      </c>
      <c r="U136" s="18" t="s">
        <v>243</v>
      </c>
      <c r="V136" s="20"/>
    </row>
    <row r="137" spans="1:22" s="11" customFormat="1" ht="90" x14ac:dyDescent="0.25">
      <c r="A137" s="35">
        <v>115</v>
      </c>
      <c r="B137" s="18" t="s">
        <v>179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 t="s">
        <v>10</v>
      </c>
      <c r="O137" s="26"/>
      <c r="P137" s="18" t="s">
        <v>246</v>
      </c>
      <c r="Q137" s="18">
        <v>0.69899999999999995</v>
      </c>
      <c r="R137" s="18"/>
      <c r="S137" s="18" t="s">
        <v>53</v>
      </c>
      <c r="T137" s="18">
        <v>7.0000000000000007E-2</v>
      </c>
      <c r="U137" s="18" t="s">
        <v>243</v>
      </c>
      <c r="V137" s="20"/>
    </row>
    <row r="138" spans="1:22" s="11" customFormat="1" ht="90" x14ac:dyDescent="0.25">
      <c r="A138" s="35">
        <v>116</v>
      </c>
      <c r="B138" s="18" t="s">
        <v>467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 t="s">
        <v>10</v>
      </c>
      <c r="O138" s="26"/>
      <c r="P138" s="18" t="s">
        <v>247</v>
      </c>
      <c r="Q138" s="18">
        <v>7.0000000000000007E-2</v>
      </c>
      <c r="R138" s="18"/>
      <c r="S138" s="18" t="s">
        <v>53</v>
      </c>
      <c r="T138" s="18">
        <v>1.65</v>
      </c>
      <c r="U138" s="18" t="s">
        <v>248</v>
      </c>
      <c r="V138" s="20"/>
    </row>
    <row r="139" spans="1:22" s="11" customFormat="1" ht="90" x14ac:dyDescent="0.25">
      <c r="A139" s="35">
        <v>117</v>
      </c>
      <c r="B139" s="18" t="s">
        <v>467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 t="s">
        <v>10</v>
      </c>
      <c r="O139" s="26"/>
      <c r="P139" s="18" t="s">
        <v>249</v>
      </c>
      <c r="Q139" s="18">
        <v>1.65</v>
      </c>
      <c r="R139" s="18"/>
      <c r="S139" s="18" t="s">
        <v>52</v>
      </c>
      <c r="T139" s="18">
        <v>2.149</v>
      </c>
      <c r="U139" s="18" t="s">
        <v>248</v>
      </c>
      <c r="V139" s="20"/>
    </row>
    <row r="140" spans="1:22" s="11" customFormat="1" ht="90" x14ac:dyDescent="0.25">
      <c r="A140" s="35">
        <v>118</v>
      </c>
      <c r="B140" s="18" t="s">
        <v>467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 t="s">
        <v>10</v>
      </c>
      <c r="O140" s="26"/>
      <c r="P140" s="18" t="s">
        <v>82</v>
      </c>
      <c r="Q140" s="18">
        <v>1.0745</v>
      </c>
      <c r="R140" s="18"/>
      <c r="S140" s="18" t="s">
        <v>250</v>
      </c>
      <c r="T140" s="18">
        <v>0.95099999999999996</v>
      </c>
      <c r="U140" s="18" t="s">
        <v>86</v>
      </c>
      <c r="V140" s="18" t="s">
        <v>48</v>
      </c>
    </row>
    <row r="141" spans="1:22" s="11" customFormat="1" ht="90" x14ac:dyDescent="0.25">
      <c r="A141" s="35">
        <v>119</v>
      </c>
      <c r="B141" s="18" t="s">
        <v>467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 t="s">
        <v>10</v>
      </c>
      <c r="O141" s="26"/>
      <c r="P141" s="18" t="s">
        <v>81</v>
      </c>
      <c r="Q141" s="18">
        <v>1.5338699999999998</v>
      </c>
      <c r="R141" s="18"/>
      <c r="S141" s="18" t="s">
        <v>56</v>
      </c>
      <c r="T141" s="18">
        <v>1.7589999999999999</v>
      </c>
      <c r="U141" s="18" t="s">
        <v>86</v>
      </c>
      <c r="V141" s="18" t="s">
        <v>48</v>
      </c>
    </row>
    <row r="142" spans="1:22" s="11" customFormat="1" ht="90" x14ac:dyDescent="0.25">
      <c r="A142" s="35">
        <v>120</v>
      </c>
      <c r="B142" s="18" t="s">
        <v>467</v>
      </c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 t="s">
        <v>10</v>
      </c>
      <c r="O142" s="26"/>
      <c r="P142" s="18" t="s">
        <v>119</v>
      </c>
      <c r="Q142" s="18">
        <v>0.1759</v>
      </c>
      <c r="R142" s="18"/>
      <c r="S142" s="18" t="s">
        <v>251</v>
      </c>
      <c r="T142" s="18">
        <v>3.7839999999999998</v>
      </c>
      <c r="U142" s="18" t="s">
        <v>86</v>
      </c>
      <c r="V142" s="18" t="s">
        <v>48</v>
      </c>
    </row>
    <row r="143" spans="1:22" s="11" customFormat="1" ht="90" x14ac:dyDescent="0.25">
      <c r="A143" s="35">
        <v>121</v>
      </c>
      <c r="B143" s="18" t="s">
        <v>467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 t="s">
        <v>10</v>
      </c>
      <c r="O143" s="26"/>
      <c r="P143" s="18" t="s">
        <v>252</v>
      </c>
      <c r="Q143" s="18">
        <v>0.17199999999999999</v>
      </c>
      <c r="R143" s="18"/>
      <c r="S143" s="18" t="s">
        <v>50</v>
      </c>
      <c r="T143" s="18">
        <v>0.85399999999999998</v>
      </c>
      <c r="U143" s="18" t="s">
        <v>86</v>
      </c>
      <c r="V143" s="18" t="s">
        <v>48</v>
      </c>
    </row>
    <row r="144" spans="1:22" s="11" customFormat="1" ht="90" x14ac:dyDescent="0.25">
      <c r="A144" s="35">
        <v>122</v>
      </c>
      <c r="B144" s="18" t="s">
        <v>467</v>
      </c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 t="s">
        <v>10</v>
      </c>
      <c r="O144" s="26"/>
      <c r="P144" s="18" t="s">
        <v>253</v>
      </c>
      <c r="Q144" s="18">
        <v>0.122</v>
      </c>
      <c r="R144" s="18"/>
      <c r="S144" s="18" t="s">
        <v>49</v>
      </c>
      <c r="T144" s="18">
        <v>1.0609999999999999</v>
      </c>
      <c r="U144" s="18" t="s">
        <v>86</v>
      </c>
      <c r="V144" s="18" t="s">
        <v>48</v>
      </c>
    </row>
    <row r="145" spans="1:22" s="11" customFormat="1" ht="90" x14ac:dyDescent="0.25">
      <c r="A145" s="35">
        <v>123</v>
      </c>
      <c r="B145" s="18" t="s">
        <v>467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 t="s">
        <v>10</v>
      </c>
      <c r="O145" s="26"/>
      <c r="P145" s="18" t="s">
        <v>238</v>
      </c>
      <c r="Q145" s="18">
        <v>0.17683000000000001</v>
      </c>
      <c r="R145" s="18"/>
      <c r="S145" s="18" t="s">
        <v>52</v>
      </c>
      <c r="T145" s="18">
        <v>2.5</v>
      </c>
      <c r="U145" s="18" t="s">
        <v>86</v>
      </c>
      <c r="V145" s="18" t="s">
        <v>48</v>
      </c>
    </row>
    <row r="146" spans="1:22" s="11" customFormat="1" ht="90" x14ac:dyDescent="0.25">
      <c r="A146" s="35">
        <v>124</v>
      </c>
      <c r="B146" s="18" t="s">
        <v>467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 t="s">
        <v>10</v>
      </c>
      <c r="O146" s="26"/>
      <c r="P146" s="18" t="s">
        <v>254</v>
      </c>
      <c r="Q146" s="18">
        <v>1.25</v>
      </c>
      <c r="R146" s="18"/>
      <c r="S146" s="18" t="s">
        <v>51</v>
      </c>
      <c r="T146" s="18">
        <v>1.0069999999999999</v>
      </c>
      <c r="U146" s="18" t="s">
        <v>86</v>
      </c>
      <c r="V146" s="18" t="s">
        <v>48</v>
      </c>
    </row>
    <row r="147" spans="1:22" s="11" customFormat="1" ht="90" x14ac:dyDescent="0.25">
      <c r="A147" s="35">
        <v>125</v>
      </c>
      <c r="B147" s="18" t="s">
        <v>467</v>
      </c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 t="s">
        <v>10</v>
      </c>
      <c r="O147" s="26"/>
      <c r="P147" s="18" t="s">
        <v>80</v>
      </c>
      <c r="Q147" s="18">
        <v>0.33567000000000002</v>
      </c>
      <c r="R147" s="18"/>
      <c r="S147" s="18" t="s">
        <v>53</v>
      </c>
      <c r="T147" s="18">
        <v>0.16600000000000001</v>
      </c>
      <c r="U147" s="18" t="s">
        <v>86</v>
      </c>
      <c r="V147" s="18" t="s">
        <v>48</v>
      </c>
    </row>
    <row r="148" spans="1:22" s="11" customFormat="1" ht="90" x14ac:dyDescent="0.25">
      <c r="A148" s="35">
        <v>126</v>
      </c>
      <c r="B148" s="18" t="s">
        <v>467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 t="s">
        <v>10</v>
      </c>
      <c r="O148" s="26"/>
      <c r="P148" s="18" t="s">
        <v>255</v>
      </c>
      <c r="Q148" s="18">
        <v>0.16600000000000001</v>
      </c>
      <c r="R148" s="18"/>
      <c r="S148" s="18" t="s">
        <v>49</v>
      </c>
      <c r="T148" s="18">
        <v>0.88800000000000001</v>
      </c>
      <c r="U148" s="18" t="s">
        <v>86</v>
      </c>
      <c r="V148" s="18" t="s">
        <v>48</v>
      </c>
    </row>
    <row r="149" spans="1:22" s="11" customFormat="1" ht="90" x14ac:dyDescent="0.25">
      <c r="A149" s="35">
        <v>127</v>
      </c>
      <c r="B149" s="18" t="s">
        <v>467</v>
      </c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 t="s">
        <v>10</v>
      </c>
      <c r="O149" s="26"/>
      <c r="P149" s="18" t="s">
        <v>256</v>
      </c>
      <c r="Q149" s="18">
        <v>0.14799999999999999</v>
      </c>
      <c r="R149" s="18"/>
      <c r="S149" s="18" t="s">
        <v>53</v>
      </c>
      <c r="T149" s="18">
        <v>0.16500000000000001</v>
      </c>
      <c r="U149" s="18" t="s">
        <v>86</v>
      </c>
      <c r="V149" s="18" t="s">
        <v>48</v>
      </c>
    </row>
    <row r="150" spans="1:22" s="11" customFormat="1" ht="90" x14ac:dyDescent="0.25">
      <c r="A150" s="35">
        <v>128</v>
      </c>
      <c r="B150" s="18" t="s">
        <v>467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 t="s">
        <v>10</v>
      </c>
      <c r="O150" s="26"/>
      <c r="P150" s="18" t="s">
        <v>113</v>
      </c>
      <c r="Q150" s="18">
        <v>0.16500000000000001</v>
      </c>
      <c r="R150" s="18"/>
      <c r="S150" s="18" t="s">
        <v>53</v>
      </c>
      <c r="T150" s="18">
        <v>1.405</v>
      </c>
      <c r="U150" s="18" t="s">
        <v>86</v>
      </c>
      <c r="V150" s="18" t="s">
        <v>48</v>
      </c>
    </row>
    <row r="151" spans="1:22" s="11" customFormat="1" ht="90" x14ac:dyDescent="0.25">
      <c r="A151" s="35">
        <v>129</v>
      </c>
      <c r="B151" s="18" t="s">
        <v>467</v>
      </c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 t="s">
        <v>10</v>
      </c>
      <c r="O151" s="26"/>
      <c r="P151" s="18" t="s">
        <v>237</v>
      </c>
      <c r="Q151" s="18">
        <v>1.405</v>
      </c>
      <c r="R151" s="18"/>
      <c r="S151" s="18" t="s">
        <v>69</v>
      </c>
      <c r="T151" s="18">
        <v>2.0640000000000001</v>
      </c>
      <c r="U151" s="18" t="s">
        <v>86</v>
      </c>
      <c r="V151" s="18" t="s">
        <v>48</v>
      </c>
    </row>
    <row r="152" spans="1:22" s="11" customFormat="1" ht="90" x14ac:dyDescent="0.25">
      <c r="A152" s="35">
        <v>130</v>
      </c>
      <c r="B152" s="18" t="s">
        <v>467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 t="s">
        <v>10</v>
      </c>
      <c r="O152" s="26"/>
      <c r="P152" s="18" t="s">
        <v>239</v>
      </c>
      <c r="Q152" s="18">
        <v>0.25800000000000001</v>
      </c>
      <c r="R152" s="18"/>
      <c r="S152" s="18" t="s">
        <v>53</v>
      </c>
      <c r="T152" s="18">
        <v>4.0000000000000001E-3</v>
      </c>
      <c r="U152" s="18" t="s">
        <v>86</v>
      </c>
      <c r="V152" s="18" t="s">
        <v>48</v>
      </c>
    </row>
    <row r="153" spans="1:22" s="11" customFormat="1" ht="90" x14ac:dyDescent="0.25">
      <c r="A153" s="35">
        <v>131</v>
      </c>
      <c r="B153" s="18" t="s">
        <v>467</v>
      </c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 t="s">
        <v>10</v>
      </c>
      <c r="O153" s="26"/>
      <c r="P153" s="18" t="s">
        <v>257</v>
      </c>
      <c r="Q153" s="18">
        <v>4.0000000000000001E-3</v>
      </c>
      <c r="R153" s="18"/>
      <c r="S153" s="18" t="s">
        <v>53</v>
      </c>
      <c r="T153" s="18">
        <v>0.67</v>
      </c>
      <c r="U153" s="18" t="s">
        <v>258</v>
      </c>
      <c r="V153" s="20"/>
    </row>
    <row r="154" spans="1:22" s="11" customFormat="1" ht="90" x14ac:dyDescent="0.25">
      <c r="A154" s="35">
        <v>132</v>
      </c>
      <c r="B154" s="18" t="s">
        <v>467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 t="s">
        <v>10</v>
      </c>
      <c r="O154" s="26"/>
      <c r="P154" s="18" t="s">
        <v>242</v>
      </c>
      <c r="Q154" s="18">
        <v>0.67</v>
      </c>
      <c r="R154" s="18"/>
      <c r="S154" s="18" t="s">
        <v>51</v>
      </c>
      <c r="T154" s="18">
        <v>0.64500000000000002</v>
      </c>
      <c r="U154" s="18" t="s">
        <v>258</v>
      </c>
      <c r="V154" s="20"/>
    </row>
    <row r="155" spans="1:22" s="11" customFormat="1" ht="90" x14ac:dyDescent="0.25">
      <c r="A155" s="35">
        <v>133</v>
      </c>
      <c r="B155" s="18" t="s">
        <v>467</v>
      </c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 t="s">
        <v>10</v>
      </c>
      <c r="O155" s="26"/>
      <c r="P155" s="18" t="s">
        <v>259</v>
      </c>
      <c r="Q155" s="18">
        <v>0.215</v>
      </c>
      <c r="R155" s="18"/>
      <c r="S155" s="18" t="s">
        <v>53</v>
      </c>
      <c r="T155" s="18">
        <v>7.4999999999999997E-2</v>
      </c>
      <c r="U155" s="18" t="s">
        <v>258</v>
      </c>
      <c r="V155" s="20"/>
    </row>
    <row r="156" spans="1:22" s="11" customFormat="1" ht="90" x14ac:dyDescent="0.25">
      <c r="A156" s="35">
        <v>134</v>
      </c>
      <c r="B156" s="18" t="s">
        <v>467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 t="s">
        <v>10</v>
      </c>
      <c r="O156" s="26"/>
      <c r="P156" s="18" t="s">
        <v>239</v>
      </c>
      <c r="Q156" s="18">
        <v>7.4999999999999997E-2</v>
      </c>
      <c r="R156" s="18"/>
      <c r="S156" s="18" t="s">
        <v>53</v>
      </c>
      <c r="T156" s="18">
        <v>3.0000000000000001E-3</v>
      </c>
      <c r="U156" s="18" t="s">
        <v>258</v>
      </c>
      <c r="V156" s="20"/>
    </row>
    <row r="157" spans="1:22" s="11" customFormat="1" ht="90" x14ac:dyDescent="0.25">
      <c r="A157" s="35">
        <v>135</v>
      </c>
      <c r="B157" s="18" t="s">
        <v>467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 t="s">
        <v>10</v>
      </c>
      <c r="O157" s="26"/>
      <c r="P157" s="18" t="s">
        <v>260</v>
      </c>
      <c r="Q157" s="18">
        <v>3.0000000000000001E-3</v>
      </c>
      <c r="R157" s="18"/>
      <c r="S157" s="18" t="s">
        <v>52</v>
      </c>
      <c r="T157" s="18">
        <v>1</v>
      </c>
      <c r="U157" s="18" t="s">
        <v>258</v>
      </c>
      <c r="V157" s="20"/>
    </row>
    <row r="158" spans="1:22" s="11" customFormat="1" ht="90" x14ac:dyDescent="0.25">
      <c r="A158" s="35">
        <v>136</v>
      </c>
      <c r="B158" s="18" t="s">
        <v>467</v>
      </c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 t="s">
        <v>10</v>
      </c>
      <c r="O158" s="26"/>
      <c r="P158" s="18" t="s">
        <v>242</v>
      </c>
      <c r="Q158" s="18">
        <v>0.5</v>
      </c>
      <c r="R158" s="18"/>
      <c r="S158" s="18" t="s">
        <v>53</v>
      </c>
      <c r="T158" s="18">
        <v>0.28499999999999998</v>
      </c>
      <c r="U158" s="18" t="s">
        <v>258</v>
      </c>
      <c r="V158" s="20"/>
    </row>
    <row r="159" spans="1:22" s="11" customFormat="1" ht="90" x14ac:dyDescent="0.25">
      <c r="A159" s="35">
        <v>137</v>
      </c>
      <c r="B159" s="18" t="s">
        <v>467</v>
      </c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 t="s">
        <v>10</v>
      </c>
      <c r="O159" s="26"/>
      <c r="P159" s="18" t="s">
        <v>261</v>
      </c>
      <c r="Q159" s="18">
        <v>0.28499999999999998</v>
      </c>
      <c r="R159" s="18"/>
      <c r="S159" s="18" t="s">
        <v>53</v>
      </c>
      <c r="T159" s="18">
        <v>0.12</v>
      </c>
      <c r="U159" s="18" t="s">
        <v>70</v>
      </c>
      <c r="V159" s="20"/>
    </row>
    <row r="160" spans="1:22" s="11" customFormat="1" ht="90" x14ac:dyDescent="0.25">
      <c r="A160" s="35">
        <v>138</v>
      </c>
      <c r="B160" s="18" t="s">
        <v>467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 t="s">
        <v>10</v>
      </c>
      <c r="O160" s="26"/>
      <c r="P160" s="18" t="s">
        <v>247</v>
      </c>
      <c r="Q160" s="18">
        <v>0.12</v>
      </c>
      <c r="R160" s="18"/>
      <c r="S160" s="18" t="s">
        <v>52</v>
      </c>
      <c r="T160" s="18">
        <v>4.78</v>
      </c>
      <c r="U160" s="18" t="s">
        <v>262</v>
      </c>
      <c r="V160" s="18" t="s">
        <v>48</v>
      </c>
    </row>
    <row r="161" spans="1:22" s="11" customFormat="1" ht="90" x14ac:dyDescent="0.25">
      <c r="A161" s="35">
        <v>139</v>
      </c>
      <c r="B161" s="18" t="s">
        <v>467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 t="s">
        <v>10</v>
      </c>
      <c r="O161" s="26"/>
      <c r="P161" s="18" t="s">
        <v>231</v>
      </c>
      <c r="Q161" s="18">
        <v>2.39</v>
      </c>
      <c r="R161" s="18"/>
      <c r="S161" s="18" t="s">
        <v>69</v>
      </c>
      <c r="T161" s="18">
        <v>0.8</v>
      </c>
      <c r="U161" s="18" t="s">
        <v>233</v>
      </c>
      <c r="V161" s="20"/>
    </row>
    <row r="162" spans="1:22" s="11" customFormat="1" ht="90" x14ac:dyDescent="0.25">
      <c r="A162" s="35">
        <v>140</v>
      </c>
      <c r="B162" s="18" t="s">
        <v>467</v>
      </c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 t="s">
        <v>10</v>
      </c>
      <c r="O162" s="26"/>
      <c r="P162" s="18" t="s">
        <v>115</v>
      </c>
      <c r="Q162" s="18">
        <v>0.1</v>
      </c>
      <c r="R162" s="18"/>
      <c r="S162" s="18" t="s">
        <v>60</v>
      </c>
      <c r="T162" s="18">
        <v>1.133</v>
      </c>
      <c r="U162" s="18" t="s">
        <v>263</v>
      </c>
      <c r="V162" s="18" t="s">
        <v>48</v>
      </c>
    </row>
    <row r="163" spans="1:22" s="11" customFormat="1" ht="90" x14ac:dyDescent="0.25">
      <c r="A163" s="35">
        <v>141</v>
      </c>
      <c r="B163" s="18" t="s">
        <v>467</v>
      </c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 t="s">
        <v>10</v>
      </c>
      <c r="O163" s="26"/>
      <c r="P163" s="18" t="s">
        <v>237</v>
      </c>
      <c r="Q163" s="18">
        <v>0.28325</v>
      </c>
      <c r="R163" s="18"/>
      <c r="S163" s="18" t="s">
        <v>53</v>
      </c>
      <c r="T163" s="18">
        <v>0.752</v>
      </c>
      <c r="U163" s="18" t="s">
        <v>263</v>
      </c>
      <c r="V163" s="18" t="s">
        <v>48</v>
      </c>
    </row>
    <row r="164" spans="1:22" s="11" customFormat="1" ht="90" x14ac:dyDescent="0.25">
      <c r="A164" s="35">
        <v>142</v>
      </c>
      <c r="B164" s="18" t="s">
        <v>467</v>
      </c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 t="s">
        <v>10</v>
      </c>
      <c r="O164" s="26"/>
      <c r="P164" s="18" t="s">
        <v>264</v>
      </c>
      <c r="Q164" s="18">
        <v>0.752</v>
      </c>
      <c r="R164" s="18"/>
      <c r="S164" s="18" t="s">
        <v>60</v>
      </c>
      <c r="T164" s="18">
        <v>0.249</v>
      </c>
      <c r="U164" s="18" t="s">
        <v>263</v>
      </c>
      <c r="V164" s="18" t="s">
        <v>48</v>
      </c>
    </row>
    <row r="165" spans="1:22" s="11" customFormat="1" ht="90" x14ac:dyDescent="0.25">
      <c r="A165" s="35">
        <v>143</v>
      </c>
      <c r="B165" s="18" t="s">
        <v>467</v>
      </c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 t="s">
        <v>10</v>
      </c>
      <c r="O165" s="26"/>
      <c r="P165" s="18" t="s">
        <v>265</v>
      </c>
      <c r="Q165" s="18">
        <v>6.225E-2</v>
      </c>
      <c r="R165" s="18"/>
      <c r="S165" s="18" t="s">
        <v>53</v>
      </c>
      <c r="T165" s="18">
        <v>0.21199999999999999</v>
      </c>
      <c r="U165" s="18" t="s">
        <v>263</v>
      </c>
      <c r="V165" s="18" t="s">
        <v>48</v>
      </c>
    </row>
    <row r="166" spans="1:22" s="11" customFormat="1" ht="90" x14ac:dyDescent="0.25">
      <c r="A166" s="35">
        <v>144</v>
      </c>
      <c r="B166" s="18" t="s">
        <v>467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 t="s">
        <v>10</v>
      </c>
      <c r="O166" s="26"/>
      <c r="P166" s="18" t="s">
        <v>264</v>
      </c>
      <c r="Q166" s="18">
        <v>0.21199999999999999</v>
      </c>
      <c r="R166" s="18"/>
      <c r="S166" s="18" t="s">
        <v>53</v>
      </c>
      <c r="T166" s="18">
        <v>0.15</v>
      </c>
      <c r="U166" s="18" t="s">
        <v>263</v>
      </c>
      <c r="V166" s="18" t="s">
        <v>48</v>
      </c>
    </row>
    <row r="167" spans="1:22" s="11" customFormat="1" ht="90" x14ac:dyDescent="0.25">
      <c r="A167" s="35">
        <v>145</v>
      </c>
      <c r="B167" s="18" t="s">
        <v>467</v>
      </c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 t="s">
        <v>10</v>
      </c>
      <c r="O167" s="26"/>
      <c r="P167" s="18" t="s">
        <v>239</v>
      </c>
      <c r="Q167" s="18">
        <v>0.15</v>
      </c>
      <c r="R167" s="18"/>
      <c r="S167" s="18" t="s">
        <v>53</v>
      </c>
      <c r="T167" s="18">
        <v>4.0000000000000001E-3</v>
      </c>
      <c r="U167" s="18" t="s">
        <v>263</v>
      </c>
      <c r="V167" s="18" t="s">
        <v>48</v>
      </c>
    </row>
    <row r="168" spans="1:22" s="11" customFormat="1" ht="90" x14ac:dyDescent="0.25">
      <c r="A168" s="35">
        <v>146</v>
      </c>
      <c r="B168" s="18" t="s">
        <v>467</v>
      </c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 t="s">
        <v>10</v>
      </c>
      <c r="O168" s="26"/>
      <c r="P168" s="18" t="s">
        <v>266</v>
      </c>
      <c r="Q168" s="18">
        <v>4.0000000000000001E-3</v>
      </c>
      <c r="R168" s="18"/>
      <c r="S168" s="18" t="s">
        <v>53</v>
      </c>
      <c r="T168" s="18">
        <v>0.24</v>
      </c>
      <c r="U168" s="18" t="s">
        <v>263</v>
      </c>
      <c r="V168" s="18" t="s">
        <v>48</v>
      </c>
    </row>
    <row r="169" spans="1:22" s="11" customFormat="1" ht="90" x14ac:dyDescent="0.25">
      <c r="A169" s="35">
        <v>147</v>
      </c>
      <c r="B169" s="18" t="s">
        <v>467</v>
      </c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 t="s">
        <v>10</v>
      </c>
      <c r="O169" s="26"/>
      <c r="P169" s="18" t="s">
        <v>267</v>
      </c>
      <c r="Q169" s="18">
        <v>0.24</v>
      </c>
      <c r="R169" s="18"/>
      <c r="S169" s="18" t="s">
        <v>53</v>
      </c>
      <c r="T169" s="18">
        <v>0.14299999999999999</v>
      </c>
      <c r="U169" s="18" t="s">
        <v>263</v>
      </c>
      <c r="V169" s="18" t="s">
        <v>48</v>
      </c>
    </row>
    <row r="170" spans="1:22" s="11" customFormat="1" ht="90" x14ac:dyDescent="0.25">
      <c r="A170" s="35">
        <v>148</v>
      </c>
      <c r="B170" s="18" t="s">
        <v>178</v>
      </c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 t="s">
        <v>10</v>
      </c>
      <c r="O170" s="26"/>
      <c r="P170" s="18" t="s">
        <v>268</v>
      </c>
      <c r="Q170" s="18">
        <v>0.14299999999999999</v>
      </c>
      <c r="R170" s="18"/>
      <c r="S170" s="18" t="s">
        <v>69</v>
      </c>
      <c r="T170" s="18">
        <v>1.8380000000000001</v>
      </c>
      <c r="U170" s="18" t="s">
        <v>86</v>
      </c>
      <c r="V170" s="18" t="s">
        <v>48</v>
      </c>
    </row>
    <row r="171" spans="1:22" s="11" customFormat="1" ht="90" x14ac:dyDescent="0.25">
      <c r="A171" s="35">
        <v>149</v>
      </c>
      <c r="B171" s="18" t="s">
        <v>178</v>
      </c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 t="s">
        <v>10</v>
      </c>
      <c r="O171" s="26"/>
      <c r="P171" s="18" t="s">
        <v>236</v>
      </c>
      <c r="Q171" s="18">
        <v>0.22975000000000001</v>
      </c>
      <c r="R171" s="18"/>
      <c r="S171" s="18" t="s">
        <v>52</v>
      </c>
      <c r="T171" s="18">
        <v>0.252</v>
      </c>
      <c r="U171" s="18" t="s">
        <v>86</v>
      </c>
      <c r="V171" s="18" t="s">
        <v>48</v>
      </c>
    </row>
    <row r="172" spans="1:22" s="11" customFormat="1" ht="90" x14ac:dyDescent="0.25">
      <c r="A172" s="35">
        <v>150</v>
      </c>
      <c r="B172" s="18" t="s">
        <v>178</v>
      </c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 t="s">
        <v>10</v>
      </c>
      <c r="O172" s="26"/>
      <c r="P172" s="18" t="s">
        <v>269</v>
      </c>
      <c r="Q172" s="18">
        <v>0.126</v>
      </c>
      <c r="R172" s="18"/>
      <c r="S172" s="18" t="s">
        <v>53</v>
      </c>
      <c r="T172" s="18">
        <v>0.28999999999999998</v>
      </c>
      <c r="U172" s="18" t="s">
        <v>86</v>
      </c>
      <c r="V172" s="18" t="s">
        <v>48</v>
      </c>
    </row>
    <row r="173" spans="1:22" s="11" customFormat="1" ht="90" x14ac:dyDescent="0.25">
      <c r="A173" s="35">
        <v>151</v>
      </c>
      <c r="B173" s="18" t="s">
        <v>178</v>
      </c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 t="s">
        <v>10</v>
      </c>
      <c r="O173" s="26"/>
      <c r="P173" s="18" t="s">
        <v>270</v>
      </c>
      <c r="Q173" s="18">
        <v>0.28999999999999998</v>
      </c>
      <c r="R173" s="18"/>
      <c r="S173" s="18" t="s">
        <v>53</v>
      </c>
      <c r="T173" s="18">
        <v>0.41699999999999998</v>
      </c>
      <c r="U173" s="18" t="s">
        <v>86</v>
      </c>
      <c r="V173" s="18" t="s">
        <v>48</v>
      </c>
    </row>
    <row r="174" spans="1:22" s="11" customFormat="1" ht="90" x14ac:dyDescent="0.25">
      <c r="A174" s="35">
        <v>152</v>
      </c>
      <c r="B174" s="18" t="s">
        <v>178</v>
      </c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 t="s">
        <v>10</v>
      </c>
      <c r="O174" s="26"/>
      <c r="P174" s="18" t="s">
        <v>271</v>
      </c>
      <c r="Q174" s="18">
        <v>0.41699999999999998</v>
      </c>
      <c r="R174" s="18"/>
      <c r="S174" s="18" t="s">
        <v>53</v>
      </c>
      <c r="T174" s="18">
        <v>1.1479999999999999</v>
      </c>
      <c r="U174" s="18" t="s">
        <v>86</v>
      </c>
      <c r="V174" s="18" t="s">
        <v>48</v>
      </c>
    </row>
    <row r="175" spans="1:22" s="11" customFormat="1" ht="90" x14ac:dyDescent="0.25">
      <c r="A175" s="35">
        <v>153</v>
      </c>
      <c r="B175" s="18" t="s">
        <v>178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 t="s">
        <v>10</v>
      </c>
      <c r="O175" s="26"/>
      <c r="P175" s="18" t="s">
        <v>272</v>
      </c>
      <c r="Q175" s="18">
        <v>1.1479999999999999</v>
      </c>
      <c r="R175" s="18"/>
      <c r="S175" s="18" t="s">
        <v>53</v>
      </c>
      <c r="T175" s="18">
        <v>0.16</v>
      </c>
      <c r="U175" s="18" t="s">
        <v>86</v>
      </c>
      <c r="V175" s="18" t="s">
        <v>48</v>
      </c>
    </row>
    <row r="176" spans="1:22" s="11" customFormat="1" ht="90" x14ac:dyDescent="0.25">
      <c r="A176" s="35">
        <v>154</v>
      </c>
      <c r="B176" s="18" t="s">
        <v>178</v>
      </c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 t="s">
        <v>10</v>
      </c>
      <c r="O176" s="26"/>
      <c r="P176" s="18" t="s">
        <v>273</v>
      </c>
      <c r="Q176" s="18">
        <v>0.16</v>
      </c>
      <c r="R176" s="18"/>
      <c r="S176" s="18" t="s">
        <v>53</v>
      </c>
      <c r="T176" s="18">
        <v>0.114</v>
      </c>
      <c r="U176" s="18" t="s">
        <v>86</v>
      </c>
      <c r="V176" s="18" t="s">
        <v>48</v>
      </c>
    </row>
    <row r="177" spans="1:22" s="11" customFormat="1" ht="90" x14ac:dyDescent="0.25">
      <c r="A177" s="35">
        <v>155</v>
      </c>
      <c r="B177" s="18" t="s">
        <v>178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 t="s">
        <v>10</v>
      </c>
      <c r="O177" s="26"/>
      <c r="P177" s="18" t="s">
        <v>85</v>
      </c>
      <c r="Q177" s="18">
        <v>0.114</v>
      </c>
      <c r="R177" s="18"/>
      <c r="S177" s="18" t="s">
        <v>141</v>
      </c>
      <c r="T177" s="18">
        <v>0.13200000000000001</v>
      </c>
      <c r="U177" s="18" t="s">
        <v>86</v>
      </c>
      <c r="V177" s="18" t="s">
        <v>48</v>
      </c>
    </row>
    <row r="178" spans="1:22" s="11" customFormat="1" ht="90" x14ac:dyDescent="0.25">
      <c r="A178" s="35">
        <v>156</v>
      </c>
      <c r="B178" s="18" t="s">
        <v>178</v>
      </c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 t="s">
        <v>10</v>
      </c>
      <c r="O178" s="26"/>
      <c r="P178" s="18" t="s">
        <v>62</v>
      </c>
      <c r="Q178" s="18">
        <v>1.65E-3</v>
      </c>
      <c r="R178" s="18"/>
      <c r="S178" s="18" t="s">
        <v>52</v>
      </c>
      <c r="T178" s="18">
        <v>0.21</v>
      </c>
      <c r="U178" s="18" t="s">
        <v>86</v>
      </c>
      <c r="V178" s="18" t="s">
        <v>48</v>
      </c>
    </row>
    <row r="179" spans="1:22" s="11" customFormat="1" ht="90" x14ac:dyDescent="0.25">
      <c r="A179" s="35">
        <v>157</v>
      </c>
      <c r="B179" s="18" t="s">
        <v>178</v>
      </c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 t="s">
        <v>10</v>
      </c>
      <c r="O179" s="26"/>
      <c r="P179" s="18" t="s">
        <v>274</v>
      </c>
      <c r="Q179" s="18">
        <v>0.105</v>
      </c>
      <c r="R179" s="18"/>
      <c r="S179" s="18" t="s">
        <v>52</v>
      </c>
      <c r="T179" s="18">
        <v>1.4019999999999999</v>
      </c>
      <c r="U179" s="18" t="s">
        <v>86</v>
      </c>
      <c r="V179" s="18" t="s">
        <v>48</v>
      </c>
    </row>
    <row r="180" spans="1:22" s="11" customFormat="1" ht="90" x14ac:dyDescent="0.25">
      <c r="A180" s="35">
        <v>158</v>
      </c>
      <c r="B180" s="18" t="s">
        <v>178</v>
      </c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 t="s">
        <v>10</v>
      </c>
      <c r="O180" s="26"/>
      <c r="P180" s="18" t="s">
        <v>275</v>
      </c>
      <c r="Q180" s="18">
        <v>0.70099999999999996</v>
      </c>
      <c r="R180" s="18"/>
      <c r="S180" s="18" t="s">
        <v>49</v>
      </c>
      <c r="T180" s="18">
        <v>0.85399999999999998</v>
      </c>
      <c r="U180" s="18" t="s">
        <v>86</v>
      </c>
      <c r="V180" s="18" t="s">
        <v>48</v>
      </c>
    </row>
    <row r="181" spans="1:22" s="11" customFormat="1" ht="90" x14ac:dyDescent="0.25">
      <c r="A181" s="35">
        <v>159</v>
      </c>
      <c r="B181" s="18" t="s">
        <v>178</v>
      </c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 t="s">
        <v>10</v>
      </c>
      <c r="O181" s="26"/>
      <c r="P181" s="18" t="s">
        <v>276</v>
      </c>
      <c r="Q181" s="18">
        <v>0.14233000000000001</v>
      </c>
      <c r="R181" s="18"/>
      <c r="S181" s="18" t="s">
        <v>53</v>
      </c>
      <c r="T181" s="18">
        <v>0.22</v>
      </c>
      <c r="U181" s="18" t="s">
        <v>86</v>
      </c>
      <c r="V181" s="18" t="s">
        <v>48</v>
      </c>
    </row>
    <row r="182" spans="1:22" ht="90" x14ac:dyDescent="0.25">
      <c r="A182" s="35">
        <v>160</v>
      </c>
      <c r="B182" s="18" t="s">
        <v>178</v>
      </c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26" t="s">
        <v>10</v>
      </c>
      <c r="O182" s="37"/>
      <c r="P182" s="18" t="s">
        <v>76</v>
      </c>
      <c r="Q182" s="18">
        <v>0.22</v>
      </c>
      <c r="R182" s="18"/>
      <c r="S182" s="18" t="s">
        <v>54</v>
      </c>
      <c r="T182" s="18">
        <v>1.32</v>
      </c>
      <c r="U182" s="18" t="s">
        <v>86</v>
      </c>
      <c r="V182" s="18" t="s">
        <v>48</v>
      </c>
    </row>
    <row r="183" spans="1:22" ht="90" x14ac:dyDescent="0.25">
      <c r="A183" s="35">
        <v>161</v>
      </c>
      <c r="B183" s="18" t="s">
        <v>178</v>
      </c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26" t="s">
        <v>10</v>
      </c>
      <c r="O183" s="37"/>
      <c r="P183" s="18" t="s">
        <v>277</v>
      </c>
      <c r="Q183" s="18">
        <v>0.26400000000000001</v>
      </c>
      <c r="R183" s="18"/>
      <c r="S183" s="18" t="s">
        <v>53</v>
      </c>
      <c r="T183" s="18">
        <v>0.32100000000000001</v>
      </c>
      <c r="U183" s="18" t="s">
        <v>86</v>
      </c>
      <c r="V183" s="18" t="s">
        <v>48</v>
      </c>
    </row>
    <row r="184" spans="1:22" ht="90" x14ac:dyDescent="0.25">
      <c r="A184" s="35">
        <v>162</v>
      </c>
      <c r="B184" s="18" t="s">
        <v>178</v>
      </c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26" t="s">
        <v>10</v>
      </c>
      <c r="O184" s="37"/>
      <c r="P184" s="18" t="s">
        <v>278</v>
      </c>
      <c r="Q184" s="18">
        <v>0.32100000000000001</v>
      </c>
      <c r="R184" s="18"/>
      <c r="S184" s="18" t="s">
        <v>51</v>
      </c>
      <c r="T184" s="18">
        <v>0.35399999999999998</v>
      </c>
      <c r="U184" s="18" t="s">
        <v>86</v>
      </c>
      <c r="V184" s="18" t="s">
        <v>48</v>
      </c>
    </row>
    <row r="185" spans="1:22" ht="90" x14ac:dyDescent="0.25">
      <c r="A185" s="35">
        <v>163</v>
      </c>
      <c r="B185" s="18" t="s">
        <v>178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26" t="s">
        <v>10</v>
      </c>
      <c r="O185" s="37"/>
      <c r="P185" s="18" t="s">
        <v>255</v>
      </c>
      <c r="Q185" s="18">
        <v>0.11799999999999999</v>
      </c>
      <c r="R185" s="18"/>
      <c r="S185" s="18" t="s">
        <v>60</v>
      </c>
      <c r="T185" s="18">
        <v>0.99199999999999999</v>
      </c>
      <c r="U185" s="18" t="s">
        <v>86</v>
      </c>
      <c r="V185" s="18" t="s">
        <v>48</v>
      </c>
    </row>
    <row r="186" spans="1:22" ht="90" x14ac:dyDescent="0.25">
      <c r="A186" s="35">
        <v>164</v>
      </c>
      <c r="B186" s="18" t="s">
        <v>178</v>
      </c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26" t="s">
        <v>10</v>
      </c>
      <c r="O186" s="37"/>
      <c r="P186" s="18" t="s">
        <v>279</v>
      </c>
      <c r="Q186" s="18">
        <v>0.248</v>
      </c>
      <c r="R186" s="18"/>
      <c r="S186" s="18" t="s">
        <v>53</v>
      </c>
      <c r="T186" s="18">
        <v>0.4</v>
      </c>
      <c r="U186" s="18" t="s">
        <v>86</v>
      </c>
      <c r="V186" s="18" t="s">
        <v>48</v>
      </c>
    </row>
    <row r="187" spans="1:22" ht="90" x14ac:dyDescent="0.25">
      <c r="A187" s="35">
        <v>165</v>
      </c>
      <c r="B187" s="18" t="s">
        <v>178</v>
      </c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26" t="s">
        <v>10</v>
      </c>
      <c r="O187" s="37"/>
      <c r="P187" s="18" t="s">
        <v>228</v>
      </c>
      <c r="Q187" s="18">
        <v>0.4</v>
      </c>
      <c r="R187" s="18"/>
      <c r="S187" s="18" t="s">
        <v>60</v>
      </c>
      <c r="T187" s="18">
        <v>0.71099999999999997</v>
      </c>
      <c r="U187" s="18" t="s">
        <v>86</v>
      </c>
      <c r="V187" s="18" t="s">
        <v>48</v>
      </c>
    </row>
    <row r="188" spans="1:22" ht="90" x14ac:dyDescent="0.25">
      <c r="A188" s="35">
        <v>166</v>
      </c>
      <c r="B188" s="18" t="s">
        <v>178</v>
      </c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26" t="s">
        <v>10</v>
      </c>
      <c r="O188" s="37"/>
      <c r="P188" s="18" t="s">
        <v>280</v>
      </c>
      <c r="Q188" s="18">
        <v>0.17774999999999999</v>
      </c>
      <c r="R188" s="18"/>
      <c r="S188" s="18" t="s">
        <v>60</v>
      </c>
      <c r="T188" s="18">
        <v>6.83E-2</v>
      </c>
      <c r="U188" s="18" t="s">
        <v>86</v>
      </c>
      <c r="V188" s="18" t="s">
        <v>48</v>
      </c>
    </row>
    <row r="189" spans="1:22" ht="90" x14ac:dyDescent="0.25">
      <c r="A189" s="35">
        <v>167</v>
      </c>
      <c r="B189" s="18" t="s">
        <v>178</v>
      </c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26" t="s">
        <v>10</v>
      </c>
      <c r="O189" s="37"/>
      <c r="P189" s="18" t="s">
        <v>281</v>
      </c>
      <c r="Q189" s="18">
        <v>1.7079999999999998E-2</v>
      </c>
      <c r="R189" s="18"/>
      <c r="S189" s="18" t="s">
        <v>51</v>
      </c>
      <c r="T189" s="18">
        <v>0.29099999999999998</v>
      </c>
      <c r="U189" s="18" t="s">
        <v>282</v>
      </c>
      <c r="V189" s="18" t="s">
        <v>48</v>
      </c>
    </row>
    <row r="190" spans="1:22" ht="90" x14ac:dyDescent="0.25">
      <c r="A190" s="35">
        <v>168</v>
      </c>
      <c r="B190" s="18" t="s">
        <v>178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26" t="s">
        <v>10</v>
      </c>
      <c r="O190" s="37"/>
      <c r="P190" s="18" t="s">
        <v>283</v>
      </c>
      <c r="Q190" s="18">
        <v>9.7000000000000003E-2</v>
      </c>
      <c r="R190" s="18"/>
      <c r="S190" s="18" t="s">
        <v>52</v>
      </c>
      <c r="T190" s="18">
        <v>0.315</v>
      </c>
      <c r="U190" s="18" t="s">
        <v>282</v>
      </c>
      <c r="V190" s="18" t="s">
        <v>48</v>
      </c>
    </row>
    <row r="191" spans="1:22" ht="90" x14ac:dyDescent="0.25">
      <c r="A191" s="35">
        <v>169</v>
      </c>
      <c r="B191" s="18" t="s">
        <v>178</v>
      </c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26" t="s">
        <v>10</v>
      </c>
      <c r="O191" s="37"/>
      <c r="P191" s="18" t="s">
        <v>284</v>
      </c>
      <c r="Q191" s="18">
        <v>0.1575</v>
      </c>
      <c r="R191" s="18"/>
      <c r="S191" s="18" t="s">
        <v>51</v>
      </c>
      <c r="T191" s="18">
        <v>0.18</v>
      </c>
      <c r="U191" s="18" t="s">
        <v>282</v>
      </c>
      <c r="V191" s="18" t="s">
        <v>48</v>
      </c>
    </row>
    <row r="192" spans="1:22" ht="90" x14ac:dyDescent="0.25">
      <c r="A192" s="35">
        <v>170</v>
      </c>
      <c r="B192" s="18" t="s">
        <v>178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26" t="s">
        <v>10</v>
      </c>
      <c r="O192" s="37"/>
      <c r="P192" s="18" t="s">
        <v>285</v>
      </c>
      <c r="Q192" s="18">
        <v>0.06</v>
      </c>
      <c r="R192" s="18"/>
      <c r="S192" s="18" t="s">
        <v>53</v>
      </c>
      <c r="T192" s="18">
        <v>0.15</v>
      </c>
      <c r="U192" s="18" t="s">
        <v>282</v>
      </c>
      <c r="V192" s="18" t="s">
        <v>48</v>
      </c>
    </row>
    <row r="193" spans="1:22" ht="90" x14ac:dyDescent="0.25">
      <c r="A193" s="35">
        <v>171</v>
      </c>
      <c r="B193" s="18" t="s">
        <v>178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26" t="s">
        <v>10</v>
      </c>
      <c r="O193" s="37"/>
      <c r="P193" s="18" t="s">
        <v>286</v>
      </c>
      <c r="Q193" s="18">
        <v>0.15</v>
      </c>
      <c r="R193" s="18"/>
      <c r="S193" s="18" t="s">
        <v>60</v>
      </c>
      <c r="T193" s="18">
        <v>0.26</v>
      </c>
      <c r="U193" s="18" t="s">
        <v>282</v>
      </c>
      <c r="V193" s="18" t="s">
        <v>48</v>
      </c>
    </row>
    <row r="194" spans="1:22" ht="90" x14ac:dyDescent="0.25">
      <c r="A194" s="35">
        <v>172</v>
      </c>
      <c r="B194" s="18" t="s">
        <v>178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26" t="s">
        <v>10</v>
      </c>
      <c r="O194" s="37"/>
      <c r="P194" s="18" t="s">
        <v>287</v>
      </c>
      <c r="Q194" s="18">
        <v>6.5000000000000002E-2</v>
      </c>
      <c r="R194" s="18"/>
      <c r="S194" s="18" t="s">
        <v>53</v>
      </c>
      <c r="T194" s="18">
        <v>9.9000000000000005E-2</v>
      </c>
      <c r="U194" s="18" t="s">
        <v>282</v>
      </c>
      <c r="V194" s="18" t="s">
        <v>48</v>
      </c>
    </row>
    <row r="195" spans="1:22" ht="90" x14ac:dyDescent="0.25">
      <c r="A195" s="35">
        <v>173</v>
      </c>
      <c r="B195" s="18" t="s">
        <v>178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26" t="s">
        <v>10</v>
      </c>
      <c r="O195" s="37"/>
      <c r="P195" s="18" t="s">
        <v>116</v>
      </c>
      <c r="Q195" s="18">
        <v>9.9000000000000005E-2</v>
      </c>
      <c r="R195" s="18"/>
      <c r="S195" s="18" t="s">
        <v>53</v>
      </c>
      <c r="T195" s="18">
        <v>0.372</v>
      </c>
      <c r="U195" s="18" t="s">
        <v>95</v>
      </c>
      <c r="V195" s="20"/>
    </row>
    <row r="196" spans="1:22" ht="90" x14ac:dyDescent="0.25">
      <c r="A196" s="35">
        <v>174</v>
      </c>
      <c r="B196" s="18" t="s">
        <v>178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26" t="s">
        <v>10</v>
      </c>
      <c r="O196" s="37"/>
      <c r="P196" s="18" t="s">
        <v>91</v>
      </c>
      <c r="Q196" s="18">
        <v>0.372</v>
      </c>
      <c r="R196" s="18"/>
      <c r="S196" s="18" t="s">
        <v>52</v>
      </c>
      <c r="T196" s="18">
        <v>0.1188</v>
      </c>
      <c r="U196" s="18" t="s">
        <v>96</v>
      </c>
      <c r="V196" s="18" t="s">
        <v>48</v>
      </c>
    </row>
    <row r="197" spans="1:22" ht="90" x14ac:dyDescent="0.25">
      <c r="A197" s="35">
        <v>175</v>
      </c>
      <c r="B197" s="18" t="s">
        <v>178</v>
      </c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26" t="s">
        <v>10</v>
      </c>
      <c r="O197" s="37"/>
      <c r="P197" s="18" t="s">
        <v>288</v>
      </c>
      <c r="Q197" s="18">
        <v>5.9400000000000001E-2</v>
      </c>
      <c r="R197" s="18"/>
      <c r="S197" s="18" t="s">
        <v>51</v>
      </c>
      <c r="T197" s="18">
        <v>3.427</v>
      </c>
      <c r="U197" s="18" t="s">
        <v>289</v>
      </c>
      <c r="V197" s="18" t="s">
        <v>48</v>
      </c>
    </row>
    <row r="198" spans="1:22" ht="90" x14ac:dyDescent="0.25">
      <c r="A198" s="35">
        <v>176</v>
      </c>
      <c r="B198" s="18" t="s">
        <v>178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26" t="s">
        <v>10</v>
      </c>
      <c r="O198" s="37"/>
      <c r="P198" s="18" t="s">
        <v>290</v>
      </c>
      <c r="Q198" s="18">
        <v>1.1423299999999998</v>
      </c>
      <c r="R198" s="18"/>
      <c r="S198" s="18" t="s">
        <v>53</v>
      </c>
      <c r="T198" s="18">
        <v>4.2990000000000004</v>
      </c>
      <c r="U198" s="18" t="s">
        <v>289</v>
      </c>
      <c r="V198" s="18" t="s">
        <v>48</v>
      </c>
    </row>
    <row r="199" spans="1:22" ht="90" x14ac:dyDescent="0.25">
      <c r="A199" s="35">
        <v>177</v>
      </c>
      <c r="B199" s="18" t="s">
        <v>471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26" t="s">
        <v>10</v>
      </c>
      <c r="O199" s="37"/>
      <c r="P199" s="18" t="s">
        <v>78</v>
      </c>
      <c r="Q199" s="18">
        <v>4.2990000000000004</v>
      </c>
      <c r="R199" s="18"/>
      <c r="S199" s="18" t="s">
        <v>52</v>
      </c>
      <c r="T199" s="18">
        <v>0.94998000000000005</v>
      </c>
      <c r="U199" s="18" t="s">
        <v>90</v>
      </c>
      <c r="V199" s="18" t="s">
        <v>48</v>
      </c>
    </row>
    <row r="200" spans="1:22" ht="90" x14ac:dyDescent="0.25">
      <c r="A200" s="35">
        <v>178</v>
      </c>
      <c r="B200" s="18" t="s">
        <v>471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26" t="s">
        <v>10</v>
      </c>
      <c r="O200" s="37"/>
      <c r="P200" s="18" t="s">
        <v>75</v>
      </c>
      <c r="Q200" s="18">
        <v>0.47499000000000002</v>
      </c>
      <c r="R200" s="18"/>
      <c r="S200" s="18" t="s">
        <v>53</v>
      </c>
      <c r="T200" s="18">
        <v>0.34999000000000002</v>
      </c>
      <c r="U200" s="18" t="s">
        <v>90</v>
      </c>
      <c r="V200" s="18" t="s">
        <v>48</v>
      </c>
    </row>
    <row r="201" spans="1:22" ht="90" x14ac:dyDescent="0.25">
      <c r="A201" s="35">
        <v>179</v>
      </c>
      <c r="B201" s="18" t="s">
        <v>471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26" t="s">
        <v>10</v>
      </c>
      <c r="O201" s="37"/>
      <c r="P201" s="18" t="s">
        <v>291</v>
      </c>
      <c r="Q201" s="18">
        <v>0.34999000000000002</v>
      </c>
      <c r="R201" s="18"/>
      <c r="S201" s="18" t="s">
        <v>53</v>
      </c>
      <c r="T201" s="18">
        <v>3.7</v>
      </c>
      <c r="U201" s="18" t="s">
        <v>126</v>
      </c>
      <c r="V201" s="20"/>
    </row>
    <row r="202" spans="1:22" ht="90" x14ac:dyDescent="0.25">
      <c r="A202" s="35">
        <v>180</v>
      </c>
      <c r="B202" s="18" t="s">
        <v>471</v>
      </c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26" t="s">
        <v>10</v>
      </c>
      <c r="O202" s="37"/>
      <c r="P202" s="18" t="s">
        <v>292</v>
      </c>
      <c r="Q202" s="18">
        <v>3.7</v>
      </c>
      <c r="R202" s="18"/>
      <c r="S202" s="18" t="s">
        <v>53</v>
      </c>
      <c r="T202" s="18">
        <v>0.6</v>
      </c>
      <c r="U202" s="18" t="s">
        <v>126</v>
      </c>
      <c r="V202" s="20"/>
    </row>
    <row r="203" spans="1:22" ht="90" x14ac:dyDescent="0.25">
      <c r="A203" s="35">
        <v>181</v>
      </c>
      <c r="B203" s="18" t="s">
        <v>471</v>
      </c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26" t="s">
        <v>10</v>
      </c>
      <c r="O203" s="37"/>
      <c r="P203" s="18" t="s">
        <v>121</v>
      </c>
      <c r="Q203" s="18">
        <v>0.6</v>
      </c>
      <c r="R203" s="18"/>
      <c r="S203" s="18" t="s">
        <v>53</v>
      </c>
      <c r="T203" s="18">
        <v>0.55000000000000004</v>
      </c>
      <c r="U203" s="18" t="s">
        <v>126</v>
      </c>
      <c r="V203" s="20"/>
    </row>
    <row r="204" spans="1:22" ht="90" x14ac:dyDescent="0.25">
      <c r="A204" s="35">
        <v>182</v>
      </c>
      <c r="B204" s="18" t="s">
        <v>471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26" t="s">
        <v>10</v>
      </c>
      <c r="O204" s="37"/>
      <c r="P204" s="18" t="s">
        <v>292</v>
      </c>
      <c r="Q204" s="18">
        <v>0.55000000000000004</v>
      </c>
      <c r="R204" s="18"/>
      <c r="S204" s="18" t="s">
        <v>53</v>
      </c>
      <c r="T204" s="18">
        <v>0.6</v>
      </c>
      <c r="U204" s="18" t="s">
        <v>126</v>
      </c>
      <c r="V204" s="20"/>
    </row>
    <row r="205" spans="1:22" ht="90" x14ac:dyDescent="0.25">
      <c r="A205" s="35">
        <v>183</v>
      </c>
      <c r="B205" s="18" t="s">
        <v>468</v>
      </c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26" t="s">
        <v>10</v>
      </c>
      <c r="O205" s="37"/>
      <c r="P205" s="18" t="s">
        <v>293</v>
      </c>
      <c r="Q205" s="18">
        <v>0.6</v>
      </c>
      <c r="R205" s="18"/>
      <c r="S205" s="18" t="s">
        <v>53</v>
      </c>
      <c r="T205" s="18">
        <v>0.25364999999999999</v>
      </c>
      <c r="U205" s="18" t="s">
        <v>95</v>
      </c>
      <c r="V205" s="20"/>
    </row>
    <row r="206" spans="1:22" ht="90" x14ac:dyDescent="0.25">
      <c r="A206" s="35">
        <v>184</v>
      </c>
      <c r="B206" s="18" t="s">
        <v>468</v>
      </c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26" t="s">
        <v>10</v>
      </c>
      <c r="O206" s="37"/>
      <c r="P206" s="18" t="s">
        <v>294</v>
      </c>
      <c r="Q206" s="18">
        <v>0.25364999999999999</v>
      </c>
      <c r="R206" s="18"/>
      <c r="S206" s="18" t="s">
        <v>53</v>
      </c>
      <c r="T206" s="18">
        <v>0.14799999999999999</v>
      </c>
      <c r="U206" s="18" t="s">
        <v>95</v>
      </c>
      <c r="V206" s="20"/>
    </row>
    <row r="207" spans="1:22" ht="90" x14ac:dyDescent="0.25">
      <c r="A207" s="35">
        <v>185</v>
      </c>
      <c r="B207" s="18" t="s">
        <v>468</v>
      </c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26" t="s">
        <v>10</v>
      </c>
      <c r="O207" s="37"/>
      <c r="P207" s="18" t="s">
        <v>265</v>
      </c>
      <c r="Q207" s="18">
        <v>0.14799999999999999</v>
      </c>
      <c r="R207" s="18"/>
      <c r="S207" s="18" t="s">
        <v>53</v>
      </c>
      <c r="T207" s="18">
        <v>3.8950000000000005E-2</v>
      </c>
      <c r="U207" s="18" t="s">
        <v>95</v>
      </c>
      <c r="V207" s="20"/>
    </row>
    <row r="208" spans="1:22" ht="90" x14ac:dyDescent="0.25">
      <c r="A208" s="35">
        <v>186</v>
      </c>
      <c r="B208" s="18" t="s">
        <v>468</v>
      </c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26" t="s">
        <v>10</v>
      </c>
      <c r="O208" s="37"/>
      <c r="P208" s="18" t="s">
        <v>295</v>
      </c>
      <c r="Q208" s="18">
        <v>3.8950000000000005E-2</v>
      </c>
      <c r="R208" s="18"/>
      <c r="S208" s="18" t="s">
        <v>296</v>
      </c>
      <c r="T208" s="18">
        <v>0.29070000000000001</v>
      </c>
      <c r="U208" s="18" t="s">
        <v>95</v>
      </c>
      <c r="V208" s="20"/>
    </row>
    <row r="209" spans="1:22" ht="90" x14ac:dyDescent="0.25">
      <c r="A209" s="35">
        <v>187</v>
      </c>
      <c r="B209" s="18" t="s">
        <v>468</v>
      </c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26" t="s">
        <v>10</v>
      </c>
      <c r="O209" s="37"/>
      <c r="P209" s="18" t="s">
        <v>297</v>
      </c>
      <c r="Q209" s="18">
        <v>0.32300000000000001</v>
      </c>
      <c r="R209" s="18"/>
      <c r="S209" s="18" t="s">
        <v>53</v>
      </c>
      <c r="T209" s="18">
        <v>0.71914999999999996</v>
      </c>
      <c r="U209" s="18" t="s">
        <v>95</v>
      </c>
      <c r="V209" s="20"/>
    </row>
    <row r="210" spans="1:22" ht="90" x14ac:dyDescent="0.25">
      <c r="A210" s="35">
        <v>188</v>
      </c>
      <c r="B210" s="18" t="s">
        <v>468</v>
      </c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26" t="s">
        <v>10</v>
      </c>
      <c r="O210" s="37"/>
      <c r="P210" s="18" t="s">
        <v>239</v>
      </c>
      <c r="Q210" s="18">
        <v>0.71914999999999996</v>
      </c>
      <c r="R210" s="18"/>
      <c r="S210" s="18" t="s">
        <v>53</v>
      </c>
      <c r="T210" s="18">
        <v>2.8500000000000001E-3</v>
      </c>
      <c r="U210" s="18" t="s">
        <v>95</v>
      </c>
      <c r="V210" s="20"/>
    </row>
    <row r="211" spans="1:22" ht="90" x14ac:dyDescent="0.25">
      <c r="A211" s="35">
        <v>189</v>
      </c>
      <c r="B211" s="18" t="s">
        <v>468</v>
      </c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26" t="s">
        <v>10</v>
      </c>
      <c r="O211" s="37"/>
      <c r="P211" s="18" t="s">
        <v>298</v>
      </c>
      <c r="Q211" s="18">
        <v>2.8500000000000001E-3</v>
      </c>
      <c r="R211" s="18"/>
      <c r="S211" s="18" t="s">
        <v>53</v>
      </c>
      <c r="T211" s="18">
        <v>0.60420000000000007</v>
      </c>
      <c r="U211" s="18" t="s">
        <v>95</v>
      </c>
      <c r="V211" s="20"/>
    </row>
    <row r="212" spans="1:22" ht="90" x14ac:dyDescent="0.25">
      <c r="A212" s="35">
        <v>190</v>
      </c>
      <c r="B212" s="18" t="s">
        <v>468</v>
      </c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26" t="s">
        <v>10</v>
      </c>
      <c r="O212" s="37"/>
      <c r="P212" s="18" t="s">
        <v>266</v>
      </c>
      <c r="Q212" s="18">
        <v>0.60420000000000007</v>
      </c>
      <c r="R212" s="18"/>
      <c r="S212" s="18" t="s">
        <v>53</v>
      </c>
      <c r="T212" s="18">
        <v>8.5500000000000007E-2</v>
      </c>
      <c r="U212" s="18" t="s">
        <v>95</v>
      </c>
      <c r="V212" s="20"/>
    </row>
    <row r="213" spans="1:22" ht="90" x14ac:dyDescent="0.25">
      <c r="A213" s="35">
        <v>191</v>
      </c>
      <c r="B213" s="18" t="s">
        <v>468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26" t="s">
        <v>10</v>
      </c>
      <c r="O213" s="37"/>
      <c r="P213" s="18" t="s">
        <v>299</v>
      </c>
      <c r="Q213" s="18">
        <v>8.5500000000000007E-2</v>
      </c>
      <c r="R213" s="18"/>
      <c r="S213" s="18" t="s">
        <v>52</v>
      </c>
      <c r="T213" s="18">
        <v>9.1200000000000003E-2</v>
      </c>
      <c r="U213" s="18" t="s">
        <v>95</v>
      </c>
      <c r="V213" s="20"/>
    </row>
    <row r="214" spans="1:22" ht="90" x14ac:dyDescent="0.25">
      <c r="A214" s="35">
        <v>192</v>
      </c>
      <c r="B214" s="18" t="s">
        <v>468</v>
      </c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26" t="s">
        <v>10</v>
      </c>
      <c r="O214" s="37"/>
      <c r="P214" s="18" t="s">
        <v>264</v>
      </c>
      <c r="Q214" s="18">
        <v>4.5600000000000002E-2</v>
      </c>
      <c r="R214" s="18"/>
      <c r="S214" s="18" t="s">
        <v>53</v>
      </c>
      <c r="T214" s="18">
        <v>7.2999999999999995E-2</v>
      </c>
      <c r="U214" s="18" t="s">
        <v>95</v>
      </c>
      <c r="V214" s="20"/>
    </row>
    <row r="215" spans="1:22" ht="90" x14ac:dyDescent="0.25">
      <c r="A215" s="35">
        <v>193</v>
      </c>
      <c r="B215" s="18" t="s">
        <v>468</v>
      </c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26" t="s">
        <v>10</v>
      </c>
      <c r="O215" s="37"/>
      <c r="P215" s="18" t="s">
        <v>300</v>
      </c>
      <c r="Q215" s="18">
        <v>7.2999999999999995E-2</v>
      </c>
      <c r="R215" s="18"/>
      <c r="S215" s="18" t="s">
        <v>60</v>
      </c>
      <c r="T215" s="18">
        <v>0.32</v>
      </c>
      <c r="U215" s="18" t="s">
        <v>95</v>
      </c>
      <c r="V215" s="20"/>
    </row>
    <row r="216" spans="1:22" ht="90" x14ac:dyDescent="0.25">
      <c r="A216" s="35">
        <v>194</v>
      </c>
      <c r="B216" s="18" t="s">
        <v>468</v>
      </c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26" t="s">
        <v>10</v>
      </c>
      <c r="O216" s="37"/>
      <c r="P216" s="18" t="s">
        <v>301</v>
      </c>
      <c r="Q216" s="18">
        <v>0.08</v>
      </c>
      <c r="R216" s="18"/>
      <c r="S216" s="18" t="s">
        <v>52</v>
      </c>
      <c r="T216" s="18">
        <v>2.5999999999999999E-2</v>
      </c>
      <c r="U216" s="18" t="s">
        <v>95</v>
      </c>
      <c r="V216" s="20"/>
    </row>
    <row r="217" spans="1:22" ht="90" x14ac:dyDescent="0.25">
      <c r="A217" s="35">
        <v>195</v>
      </c>
      <c r="B217" s="18" t="s">
        <v>468</v>
      </c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26" t="s">
        <v>10</v>
      </c>
      <c r="O217" s="37"/>
      <c r="P217" s="18" t="s">
        <v>297</v>
      </c>
      <c r="Q217" s="18">
        <v>1.2999999999999999E-2</v>
      </c>
      <c r="R217" s="18"/>
      <c r="S217" s="18" t="s">
        <v>53</v>
      </c>
      <c r="T217" s="18">
        <v>1.032</v>
      </c>
      <c r="U217" s="18" t="s">
        <v>95</v>
      </c>
      <c r="V217" s="20"/>
    </row>
    <row r="218" spans="1:22" ht="90" x14ac:dyDescent="0.25">
      <c r="A218" s="35">
        <v>196</v>
      </c>
      <c r="B218" s="18" t="s">
        <v>468</v>
      </c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26" t="s">
        <v>10</v>
      </c>
      <c r="O218" s="37"/>
      <c r="P218" s="18" t="s">
        <v>302</v>
      </c>
      <c r="Q218" s="18">
        <v>1.032</v>
      </c>
      <c r="R218" s="18"/>
      <c r="S218" s="18" t="s">
        <v>52</v>
      </c>
      <c r="T218" s="18">
        <v>0.61199999999999999</v>
      </c>
      <c r="U218" s="18" t="s">
        <v>95</v>
      </c>
      <c r="V218" s="20"/>
    </row>
    <row r="219" spans="1:22" ht="90" x14ac:dyDescent="0.25">
      <c r="A219" s="35">
        <v>197</v>
      </c>
      <c r="B219" s="18" t="s">
        <v>468</v>
      </c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26" t="s">
        <v>10</v>
      </c>
      <c r="O219" s="37"/>
      <c r="P219" s="18" t="s">
        <v>266</v>
      </c>
      <c r="Q219" s="18">
        <v>0.30599999999999999</v>
      </c>
      <c r="R219" s="18"/>
      <c r="S219" s="18" t="s">
        <v>53</v>
      </c>
      <c r="T219" s="18">
        <v>0.157</v>
      </c>
      <c r="U219" s="18" t="s">
        <v>95</v>
      </c>
      <c r="V219" s="20"/>
    </row>
    <row r="220" spans="1:22" ht="90" x14ac:dyDescent="0.25">
      <c r="A220" s="35">
        <v>198</v>
      </c>
      <c r="B220" s="18" t="s">
        <v>468</v>
      </c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26" t="s">
        <v>10</v>
      </c>
      <c r="O220" s="37"/>
      <c r="P220" s="18" t="s">
        <v>303</v>
      </c>
      <c r="Q220" s="18">
        <v>0.157</v>
      </c>
      <c r="R220" s="18"/>
      <c r="S220" s="18" t="s">
        <v>56</v>
      </c>
      <c r="T220" s="18">
        <v>0.25</v>
      </c>
      <c r="U220" s="18" t="s">
        <v>95</v>
      </c>
      <c r="V220" s="20"/>
    </row>
    <row r="221" spans="1:22" ht="90" x14ac:dyDescent="0.25">
      <c r="A221" s="35">
        <v>199</v>
      </c>
      <c r="B221" s="18" t="s">
        <v>468</v>
      </c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26" t="s">
        <v>10</v>
      </c>
      <c r="O221" s="37"/>
      <c r="P221" s="18" t="s">
        <v>84</v>
      </c>
      <c r="Q221" s="18">
        <v>2.5000000000000001E-2</v>
      </c>
      <c r="R221" s="18"/>
      <c r="S221" s="18" t="s">
        <v>53</v>
      </c>
      <c r="T221" s="18">
        <v>0.27</v>
      </c>
      <c r="U221" s="18" t="s">
        <v>95</v>
      </c>
      <c r="V221" s="20"/>
    </row>
    <row r="222" spans="1:22" ht="90" x14ac:dyDescent="0.25">
      <c r="A222" s="35">
        <v>200</v>
      </c>
      <c r="B222" s="18" t="s">
        <v>468</v>
      </c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26" t="s">
        <v>10</v>
      </c>
      <c r="O222" s="37"/>
      <c r="P222" s="18" t="s">
        <v>304</v>
      </c>
      <c r="Q222" s="18">
        <v>0.27</v>
      </c>
      <c r="R222" s="18"/>
      <c r="S222" s="18" t="s">
        <v>66</v>
      </c>
      <c r="T222" s="18">
        <v>0.45</v>
      </c>
      <c r="U222" s="18" t="s">
        <v>95</v>
      </c>
      <c r="V222" s="20"/>
    </row>
    <row r="223" spans="1:22" ht="90" x14ac:dyDescent="0.25">
      <c r="A223" s="35">
        <v>201</v>
      </c>
      <c r="B223" s="18" t="s">
        <v>468</v>
      </c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26" t="s">
        <v>10</v>
      </c>
      <c r="O223" s="37"/>
      <c r="P223" s="18" t="s">
        <v>62</v>
      </c>
      <c r="Q223" s="18">
        <v>8.9999999999999993E-3</v>
      </c>
      <c r="R223" s="18"/>
      <c r="S223" s="18" t="s">
        <v>60</v>
      </c>
      <c r="T223" s="18">
        <v>0.11600000000000001</v>
      </c>
      <c r="U223" s="18" t="s">
        <v>95</v>
      </c>
      <c r="V223" s="20"/>
    </row>
    <row r="224" spans="1:22" ht="90" x14ac:dyDescent="0.25">
      <c r="A224" s="35">
        <v>202</v>
      </c>
      <c r="B224" s="18" t="s">
        <v>468</v>
      </c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26" t="s">
        <v>10</v>
      </c>
      <c r="O224" s="37"/>
      <c r="P224" s="18" t="s">
        <v>71</v>
      </c>
      <c r="Q224" s="18">
        <v>2.9000000000000001E-2</v>
      </c>
      <c r="R224" s="18"/>
      <c r="S224" s="18" t="s">
        <v>306</v>
      </c>
      <c r="T224" s="18">
        <v>0.18615999999999999</v>
      </c>
      <c r="U224" s="18" t="s">
        <v>95</v>
      </c>
      <c r="V224" s="20"/>
    </row>
    <row r="225" spans="1:22" ht="90" x14ac:dyDescent="0.25">
      <c r="A225" s="35">
        <v>203</v>
      </c>
      <c r="B225" s="18" t="s">
        <v>468</v>
      </c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26" t="s">
        <v>10</v>
      </c>
      <c r="O225" s="37"/>
      <c r="P225" s="18" t="s">
        <v>71</v>
      </c>
      <c r="Q225" s="18">
        <v>0.17899999999999999</v>
      </c>
      <c r="R225" s="18"/>
      <c r="S225" s="18" t="s">
        <v>307</v>
      </c>
      <c r="T225" s="18">
        <v>0.20685000000000001</v>
      </c>
      <c r="U225" s="18" t="s">
        <v>95</v>
      </c>
      <c r="V225" s="20"/>
    </row>
    <row r="226" spans="1:22" ht="90" x14ac:dyDescent="0.25">
      <c r="A226" s="35">
        <v>204</v>
      </c>
      <c r="B226" s="18" t="s">
        <v>468</v>
      </c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26" t="s">
        <v>10</v>
      </c>
      <c r="O226" s="37"/>
      <c r="P226" s="18" t="s">
        <v>308</v>
      </c>
      <c r="Q226" s="18">
        <v>0.17987</v>
      </c>
      <c r="R226" s="18"/>
      <c r="S226" s="18" t="s">
        <v>53</v>
      </c>
      <c r="T226" s="18">
        <v>0.28000000000000003</v>
      </c>
      <c r="U226" s="18" t="s">
        <v>95</v>
      </c>
      <c r="V226" s="20"/>
    </row>
    <row r="227" spans="1:22" ht="90" x14ac:dyDescent="0.25">
      <c r="A227" s="35">
        <v>205</v>
      </c>
      <c r="B227" s="18" t="s">
        <v>468</v>
      </c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26" t="s">
        <v>10</v>
      </c>
      <c r="O227" s="37"/>
      <c r="P227" s="18" t="s">
        <v>116</v>
      </c>
      <c r="Q227" s="18">
        <v>0.28000000000000003</v>
      </c>
      <c r="R227" s="18"/>
      <c r="S227" s="18" t="s">
        <v>52</v>
      </c>
      <c r="T227" s="18">
        <v>0.73284000000000005</v>
      </c>
      <c r="U227" s="18" t="s">
        <v>95</v>
      </c>
      <c r="V227" s="20"/>
    </row>
    <row r="228" spans="1:22" ht="90" x14ac:dyDescent="0.25">
      <c r="A228" s="35">
        <v>206</v>
      </c>
      <c r="B228" s="18" t="s">
        <v>468</v>
      </c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26" t="s">
        <v>10</v>
      </c>
      <c r="O228" s="37"/>
      <c r="P228" s="18" t="s">
        <v>71</v>
      </c>
      <c r="Q228" s="18">
        <v>0.36642000000000002</v>
      </c>
      <c r="R228" s="18"/>
      <c r="S228" s="18" t="s">
        <v>309</v>
      </c>
      <c r="T228" s="18">
        <v>0.54210999999999998</v>
      </c>
      <c r="U228" s="18" t="s">
        <v>95</v>
      </c>
      <c r="V228" s="20"/>
    </row>
    <row r="229" spans="1:22" ht="90" x14ac:dyDescent="0.25">
      <c r="A229" s="35">
        <v>207</v>
      </c>
      <c r="B229" s="18" t="s">
        <v>468</v>
      </c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26" t="s">
        <v>10</v>
      </c>
      <c r="O229" s="37"/>
      <c r="P229" s="18" t="s">
        <v>310</v>
      </c>
      <c r="Q229" s="18">
        <v>0.28667999999999999</v>
      </c>
      <c r="R229" s="18"/>
      <c r="S229" s="18" t="s">
        <v>52</v>
      </c>
      <c r="T229" s="18">
        <v>1.6</v>
      </c>
      <c r="U229" s="18" t="s">
        <v>83</v>
      </c>
      <c r="V229" s="18" t="s">
        <v>48</v>
      </c>
    </row>
    <row r="230" spans="1:22" ht="90" x14ac:dyDescent="0.25">
      <c r="A230" s="35">
        <v>208</v>
      </c>
      <c r="B230" s="18" t="s">
        <v>468</v>
      </c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26" t="s">
        <v>10</v>
      </c>
      <c r="O230" s="37"/>
      <c r="P230" s="18" t="s">
        <v>311</v>
      </c>
      <c r="Q230" s="18">
        <v>0.8</v>
      </c>
      <c r="R230" s="18"/>
      <c r="S230" s="18" t="s">
        <v>52</v>
      </c>
      <c r="T230" s="18">
        <v>0.11953</v>
      </c>
      <c r="U230" s="18" t="s">
        <v>96</v>
      </c>
      <c r="V230" s="18" t="s">
        <v>48</v>
      </c>
    </row>
    <row r="231" spans="1:22" ht="90" x14ac:dyDescent="0.25">
      <c r="A231" s="35">
        <v>209</v>
      </c>
      <c r="B231" s="18" t="s">
        <v>468</v>
      </c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26" t="s">
        <v>10</v>
      </c>
      <c r="O231" s="37"/>
      <c r="P231" s="18" t="s">
        <v>312</v>
      </c>
      <c r="Q231" s="18">
        <v>5.9770000000000004E-2</v>
      </c>
      <c r="R231" s="18"/>
      <c r="S231" s="18" t="s">
        <v>53</v>
      </c>
      <c r="T231" s="18">
        <v>0.126</v>
      </c>
      <c r="U231" s="18" t="s">
        <v>96</v>
      </c>
      <c r="V231" s="18" t="s">
        <v>48</v>
      </c>
    </row>
    <row r="232" spans="1:22" ht="90" x14ac:dyDescent="0.25">
      <c r="A232" s="35">
        <v>210</v>
      </c>
      <c r="B232" s="18" t="s">
        <v>468</v>
      </c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26" t="s">
        <v>10</v>
      </c>
      <c r="O232" s="37"/>
      <c r="P232" s="18" t="s">
        <v>313</v>
      </c>
      <c r="Q232" s="18">
        <v>0.126</v>
      </c>
      <c r="R232" s="18"/>
      <c r="S232" s="18" t="s">
        <v>49</v>
      </c>
      <c r="T232" s="18">
        <v>3.2399999999999998E-2</v>
      </c>
      <c r="U232" s="18" t="s">
        <v>96</v>
      </c>
      <c r="V232" s="18" t="s">
        <v>48</v>
      </c>
    </row>
    <row r="233" spans="1:22" ht="90" x14ac:dyDescent="0.25">
      <c r="A233" s="35">
        <v>211</v>
      </c>
      <c r="B233" s="18" t="s">
        <v>468</v>
      </c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26" t="s">
        <v>10</v>
      </c>
      <c r="O233" s="37"/>
      <c r="P233" s="18" t="s">
        <v>314</v>
      </c>
      <c r="Q233" s="18">
        <v>5.4000000000000003E-3</v>
      </c>
      <c r="R233" s="18"/>
      <c r="S233" s="18" t="s">
        <v>51</v>
      </c>
      <c r="T233" s="18">
        <v>2.9700000000000001E-2</v>
      </c>
      <c r="U233" s="18" t="s">
        <v>96</v>
      </c>
      <c r="V233" s="18" t="s">
        <v>48</v>
      </c>
    </row>
    <row r="234" spans="1:22" ht="90" x14ac:dyDescent="0.25">
      <c r="A234" s="35">
        <v>212</v>
      </c>
      <c r="B234" s="18" t="s">
        <v>468</v>
      </c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26" t="s">
        <v>10</v>
      </c>
      <c r="O234" s="37"/>
      <c r="P234" s="18" t="s">
        <v>315</v>
      </c>
      <c r="Q234" s="18">
        <v>9.9000000000000008E-3</v>
      </c>
      <c r="R234" s="18"/>
      <c r="S234" s="18" t="s">
        <v>51</v>
      </c>
      <c r="T234" s="18">
        <v>0.35099999999999998</v>
      </c>
      <c r="U234" s="18" t="s">
        <v>96</v>
      </c>
      <c r="V234" s="18" t="s">
        <v>48</v>
      </c>
    </row>
    <row r="235" spans="1:22" ht="90" x14ac:dyDescent="0.25">
      <c r="A235" s="35">
        <v>213</v>
      </c>
      <c r="B235" s="18" t="s">
        <v>468</v>
      </c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26" t="s">
        <v>10</v>
      </c>
      <c r="O235" s="37"/>
      <c r="P235" s="18" t="s">
        <v>316</v>
      </c>
      <c r="Q235" s="18">
        <v>0.11700000000000001</v>
      </c>
      <c r="R235" s="18"/>
      <c r="S235" s="18" t="s">
        <v>49</v>
      </c>
      <c r="T235" s="18">
        <v>3.2399999999999998E-2</v>
      </c>
      <c r="U235" s="18" t="s">
        <v>96</v>
      </c>
      <c r="V235" s="18" t="s">
        <v>48</v>
      </c>
    </row>
    <row r="236" spans="1:22" ht="90" x14ac:dyDescent="0.25">
      <c r="A236" s="35">
        <v>214</v>
      </c>
      <c r="B236" s="18" t="s">
        <v>468</v>
      </c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26" t="s">
        <v>10</v>
      </c>
      <c r="O236" s="37"/>
      <c r="P236" s="18" t="s">
        <v>317</v>
      </c>
      <c r="Q236" s="18">
        <v>5.4000000000000003E-3</v>
      </c>
      <c r="R236" s="18"/>
      <c r="S236" s="18" t="s">
        <v>52</v>
      </c>
      <c r="T236" s="18">
        <v>0.126</v>
      </c>
      <c r="U236" s="18" t="s">
        <v>96</v>
      </c>
      <c r="V236" s="18" t="s">
        <v>48</v>
      </c>
    </row>
    <row r="237" spans="1:22" ht="90" x14ac:dyDescent="0.25">
      <c r="A237" s="35">
        <v>215</v>
      </c>
      <c r="B237" s="18" t="s">
        <v>468</v>
      </c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26" t="s">
        <v>10</v>
      </c>
      <c r="O237" s="37"/>
      <c r="P237" s="18" t="s">
        <v>318</v>
      </c>
      <c r="Q237" s="18">
        <v>6.3E-2</v>
      </c>
      <c r="R237" s="18"/>
      <c r="S237" s="18" t="s">
        <v>305</v>
      </c>
      <c r="T237" s="18">
        <v>0.77760000000000007</v>
      </c>
      <c r="U237" s="18" t="s">
        <v>96</v>
      </c>
      <c r="V237" s="18" t="s">
        <v>48</v>
      </c>
    </row>
    <row r="238" spans="1:22" ht="90" x14ac:dyDescent="0.25">
      <c r="A238" s="35">
        <v>216</v>
      </c>
      <c r="B238" s="18" t="s">
        <v>468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26" t="s">
        <v>10</v>
      </c>
      <c r="O238" s="37"/>
      <c r="P238" s="18" t="s">
        <v>319</v>
      </c>
      <c r="Q238" s="18">
        <v>8.6400000000000005E-2</v>
      </c>
      <c r="R238" s="18"/>
      <c r="S238" s="18" t="s">
        <v>66</v>
      </c>
      <c r="T238" s="18">
        <v>0.5</v>
      </c>
      <c r="U238" s="18" t="s">
        <v>97</v>
      </c>
      <c r="V238" s="18" t="s">
        <v>48</v>
      </c>
    </row>
    <row r="239" spans="1:22" ht="90" x14ac:dyDescent="0.25">
      <c r="A239" s="35">
        <v>217</v>
      </c>
      <c r="B239" s="18" t="s">
        <v>472</v>
      </c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26" t="s">
        <v>10</v>
      </c>
      <c r="O239" s="37"/>
      <c r="P239" s="18" t="s">
        <v>320</v>
      </c>
      <c r="Q239" s="18">
        <v>0.01</v>
      </c>
      <c r="R239" s="18"/>
      <c r="S239" s="18" t="s">
        <v>53</v>
      </c>
      <c r="T239" s="18">
        <v>7.0000000000000007E-2</v>
      </c>
      <c r="U239" s="18" t="s">
        <v>321</v>
      </c>
      <c r="V239" s="18" t="s">
        <v>48</v>
      </c>
    </row>
    <row r="240" spans="1:22" ht="90" x14ac:dyDescent="0.25">
      <c r="A240" s="35">
        <v>218</v>
      </c>
      <c r="B240" s="18" t="s">
        <v>472</v>
      </c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26" t="s">
        <v>10</v>
      </c>
      <c r="O240" s="37"/>
      <c r="P240" s="18" t="s">
        <v>114</v>
      </c>
      <c r="Q240" s="18">
        <v>7.0000000000000007E-2</v>
      </c>
      <c r="R240" s="18"/>
      <c r="S240" s="18" t="s">
        <v>51</v>
      </c>
      <c r="T240" s="18">
        <v>3.15</v>
      </c>
      <c r="U240" s="18" t="s">
        <v>83</v>
      </c>
      <c r="V240" s="18" t="s">
        <v>48</v>
      </c>
    </row>
    <row r="241" spans="1:22" ht="90" x14ac:dyDescent="0.25">
      <c r="A241" s="35">
        <v>219</v>
      </c>
      <c r="B241" s="18" t="s">
        <v>472</v>
      </c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26" t="s">
        <v>10</v>
      </c>
      <c r="O241" s="37"/>
      <c r="P241" s="18" t="s">
        <v>322</v>
      </c>
      <c r="Q241" s="18">
        <v>1.05</v>
      </c>
      <c r="R241" s="18"/>
      <c r="S241" s="18" t="s">
        <v>53</v>
      </c>
      <c r="T241" s="18">
        <v>12.6</v>
      </c>
      <c r="U241" s="18" t="s">
        <v>83</v>
      </c>
      <c r="V241" s="18" t="s">
        <v>48</v>
      </c>
    </row>
    <row r="242" spans="1:22" ht="90" x14ac:dyDescent="0.25">
      <c r="A242" s="35">
        <v>220</v>
      </c>
      <c r="B242" s="18" t="s">
        <v>472</v>
      </c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26" t="s">
        <v>10</v>
      </c>
      <c r="O242" s="37"/>
      <c r="P242" s="18" t="s">
        <v>125</v>
      </c>
      <c r="Q242" s="18">
        <v>12.6</v>
      </c>
      <c r="R242" s="18"/>
      <c r="S242" s="18" t="s">
        <v>54</v>
      </c>
      <c r="T242" s="18">
        <v>3.75</v>
      </c>
      <c r="U242" s="18" t="s">
        <v>83</v>
      </c>
      <c r="V242" s="18" t="s">
        <v>48</v>
      </c>
    </row>
    <row r="243" spans="1:22" ht="90" x14ac:dyDescent="0.25">
      <c r="A243" s="35">
        <v>221</v>
      </c>
      <c r="B243" s="18" t="s">
        <v>472</v>
      </c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26" t="s">
        <v>10</v>
      </c>
      <c r="O243" s="37"/>
      <c r="P243" s="18" t="s">
        <v>323</v>
      </c>
      <c r="Q243" s="18">
        <v>0.75</v>
      </c>
      <c r="R243" s="18"/>
      <c r="S243" s="18" t="s">
        <v>51</v>
      </c>
      <c r="T243" s="18">
        <v>2.25</v>
      </c>
      <c r="U243" s="18" t="s">
        <v>258</v>
      </c>
      <c r="V243" s="20"/>
    </row>
    <row r="244" spans="1:22" ht="90" x14ac:dyDescent="0.25">
      <c r="A244" s="35">
        <v>222</v>
      </c>
      <c r="B244" s="18" t="s">
        <v>472</v>
      </c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26" t="s">
        <v>10</v>
      </c>
      <c r="O244" s="37"/>
      <c r="P244" s="18" t="s">
        <v>324</v>
      </c>
      <c r="Q244" s="18">
        <v>0.75</v>
      </c>
      <c r="R244" s="18"/>
      <c r="S244" s="18" t="s">
        <v>53</v>
      </c>
      <c r="T244" s="18">
        <v>1.399</v>
      </c>
      <c r="U244" s="18" t="s">
        <v>289</v>
      </c>
      <c r="V244" s="18" t="s">
        <v>48</v>
      </c>
    </row>
    <row r="245" spans="1:22" ht="90" x14ac:dyDescent="0.25">
      <c r="A245" s="35">
        <v>223</v>
      </c>
      <c r="B245" s="18" t="s">
        <v>473</v>
      </c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26" t="s">
        <v>10</v>
      </c>
      <c r="O245" s="37"/>
      <c r="P245" s="18" t="s">
        <v>325</v>
      </c>
      <c r="Q245" s="18">
        <v>1.399</v>
      </c>
      <c r="R245" s="18"/>
      <c r="S245" s="18" t="s">
        <v>49</v>
      </c>
      <c r="T245" s="18">
        <v>1.47</v>
      </c>
      <c r="U245" s="18" t="s">
        <v>326</v>
      </c>
      <c r="V245" s="20"/>
    </row>
    <row r="246" spans="1:22" ht="90" x14ac:dyDescent="0.25">
      <c r="A246" s="35">
        <v>224</v>
      </c>
      <c r="B246" s="18" t="s">
        <v>474</v>
      </c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26" t="s">
        <v>10</v>
      </c>
      <c r="O246" s="37"/>
      <c r="P246" s="18" t="s">
        <v>327</v>
      </c>
      <c r="Q246" s="18">
        <v>0.245</v>
      </c>
      <c r="R246" s="18"/>
      <c r="S246" s="18" t="s">
        <v>53</v>
      </c>
      <c r="T246" s="18">
        <v>0.79100000000000004</v>
      </c>
      <c r="U246" s="18" t="s">
        <v>328</v>
      </c>
      <c r="V246" s="20"/>
    </row>
    <row r="247" spans="1:22" ht="90" x14ac:dyDescent="0.25">
      <c r="A247" s="35">
        <v>225</v>
      </c>
      <c r="B247" s="18" t="s">
        <v>474</v>
      </c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26" t="s">
        <v>10</v>
      </c>
      <c r="O247" s="37"/>
      <c r="P247" s="18" t="s">
        <v>329</v>
      </c>
      <c r="Q247" s="18">
        <v>0.79100000000000004</v>
      </c>
      <c r="R247" s="18"/>
      <c r="S247" s="18" t="s">
        <v>53</v>
      </c>
      <c r="T247" s="18">
        <v>2.1909999999999998</v>
      </c>
      <c r="U247" s="18" t="s">
        <v>328</v>
      </c>
      <c r="V247" s="20"/>
    </row>
    <row r="248" spans="1:22" ht="90" x14ac:dyDescent="0.25">
      <c r="A248" s="35">
        <v>226</v>
      </c>
      <c r="B248" s="18" t="s">
        <v>184</v>
      </c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26" t="s">
        <v>10</v>
      </c>
      <c r="O248" s="37"/>
      <c r="P248" s="18" t="s">
        <v>330</v>
      </c>
      <c r="Q248" s="18">
        <v>2.1909999999999998</v>
      </c>
      <c r="R248" s="18"/>
      <c r="S248" s="18" t="s">
        <v>53</v>
      </c>
      <c r="T248" s="18">
        <v>0.33</v>
      </c>
      <c r="U248" s="18" t="s">
        <v>331</v>
      </c>
      <c r="V248" s="20"/>
    </row>
    <row r="249" spans="1:22" ht="90" x14ac:dyDescent="0.25">
      <c r="A249" s="35">
        <v>227</v>
      </c>
      <c r="B249" s="18" t="s">
        <v>184</v>
      </c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26" t="s">
        <v>10</v>
      </c>
      <c r="O249" s="37"/>
      <c r="P249" s="18" t="s">
        <v>332</v>
      </c>
      <c r="Q249" s="18">
        <v>0.33</v>
      </c>
      <c r="R249" s="18"/>
      <c r="S249" s="18" t="s">
        <v>49</v>
      </c>
      <c r="T249" s="18">
        <v>0.9</v>
      </c>
      <c r="U249" s="18" t="s">
        <v>258</v>
      </c>
      <c r="V249" s="20"/>
    </row>
    <row r="250" spans="1:22" ht="90" x14ac:dyDescent="0.25">
      <c r="A250" s="35">
        <v>228</v>
      </c>
      <c r="B250" s="18" t="s">
        <v>184</v>
      </c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26" t="s">
        <v>10</v>
      </c>
      <c r="O250" s="37"/>
      <c r="P250" s="18" t="s">
        <v>120</v>
      </c>
      <c r="Q250" s="18">
        <v>0.15</v>
      </c>
      <c r="R250" s="18"/>
      <c r="S250" s="18" t="s">
        <v>54</v>
      </c>
      <c r="T250" s="18">
        <v>0.17499999999999999</v>
      </c>
      <c r="U250" s="18" t="s">
        <v>258</v>
      </c>
      <c r="V250" s="20"/>
    </row>
    <row r="251" spans="1:22" ht="90" x14ac:dyDescent="0.25">
      <c r="A251" s="35">
        <v>229</v>
      </c>
      <c r="B251" s="18" t="s">
        <v>184</v>
      </c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26" t="s">
        <v>10</v>
      </c>
      <c r="O251" s="37"/>
      <c r="P251" s="18" t="s">
        <v>297</v>
      </c>
      <c r="Q251" s="18">
        <v>3.5000000000000003E-2</v>
      </c>
      <c r="R251" s="18"/>
      <c r="S251" s="18" t="s">
        <v>52</v>
      </c>
      <c r="T251" s="18">
        <v>8.7999999999999995E-2</v>
      </c>
      <c r="U251" s="18" t="s">
        <v>92</v>
      </c>
      <c r="V251" s="20"/>
    </row>
    <row r="252" spans="1:22" ht="90" x14ac:dyDescent="0.25">
      <c r="A252" s="35">
        <v>230</v>
      </c>
      <c r="B252" s="18" t="s">
        <v>184</v>
      </c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26" t="s">
        <v>10</v>
      </c>
      <c r="O252" s="37"/>
      <c r="P252" s="18" t="s">
        <v>333</v>
      </c>
      <c r="Q252" s="18">
        <v>4.3999999999999997E-2</v>
      </c>
      <c r="R252" s="18"/>
      <c r="S252" s="18" t="s">
        <v>334</v>
      </c>
      <c r="T252" s="18">
        <v>1.924E-2</v>
      </c>
      <c r="U252" s="18" t="s">
        <v>92</v>
      </c>
      <c r="V252" s="20"/>
    </row>
    <row r="253" spans="1:22" ht="90" x14ac:dyDescent="0.25">
      <c r="A253" s="35">
        <v>231</v>
      </c>
      <c r="B253" s="18" t="s">
        <v>184</v>
      </c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26" t="s">
        <v>10</v>
      </c>
      <c r="O253" s="37"/>
      <c r="P253" s="18" t="s">
        <v>335</v>
      </c>
      <c r="Q253" s="18">
        <v>0.26</v>
      </c>
      <c r="R253" s="18"/>
      <c r="S253" s="18" t="s">
        <v>336</v>
      </c>
      <c r="T253" s="18">
        <v>6.3719999999999999E-2</v>
      </c>
      <c r="U253" s="18" t="s">
        <v>92</v>
      </c>
      <c r="V253" s="20"/>
    </row>
    <row r="254" spans="1:22" ht="90" x14ac:dyDescent="0.25">
      <c r="A254" s="35">
        <v>232</v>
      </c>
      <c r="B254" s="18" t="s">
        <v>184</v>
      </c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26" t="s">
        <v>10</v>
      </c>
      <c r="O254" s="37"/>
      <c r="P254" s="18" t="s">
        <v>337</v>
      </c>
      <c r="Q254" s="18">
        <v>0.27</v>
      </c>
      <c r="R254" s="18"/>
      <c r="S254" s="18" t="s">
        <v>60</v>
      </c>
      <c r="T254" s="18">
        <v>0.52</v>
      </c>
      <c r="U254" s="18" t="s">
        <v>92</v>
      </c>
      <c r="V254" s="20"/>
    </row>
    <row r="255" spans="1:22" ht="90" x14ac:dyDescent="0.25">
      <c r="A255" s="35">
        <v>233</v>
      </c>
      <c r="B255" s="18" t="s">
        <v>184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26" t="s">
        <v>10</v>
      </c>
      <c r="O255" s="37"/>
      <c r="P255" s="18" t="s">
        <v>338</v>
      </c>
      <c r="Q255" s="18">
        <v>0.13</v>
      </c>
      <c r="R255" s="18"/>
      <c r="S255" s="18" t="s">
        <v>60</v>
      </c>
      <c r="T255" s="18">
        <v>0.33200000000000002</v>
      </c>
      <c r="U255" s="18" t="s">
        <v>92</v>
      </c>
      <c r="V255" s="20"/>
    </row>
    <row r="256" spans="1:22" ht="90" x14ac:dyDescent="0.25">
      <c r="A256" s="35">
        <v>234</v>
      </c>
      <c r="B256" s="18" t="s">
        <v>467</v>
      </c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26" t="s">
        <v>10</v>
      </c>
      <c r="O256" s="37"/>
      <c r="P256" s="18" t="s">
        <v>152</v>
      </c>
      <c r="Q256" s="18">
        <v>8.3000000000000004E-2</v>
      </c>
      <c r="R256" s="18"/>
      <c r="S256" s="18" t="s">
        <v>74</v>
      </c>
      <c r="T256" s="18">
        <v>1.28</v>
      </c>
      <c r="U256" s="18" t="s">
        <v>96</v>
      </c>
      <c r="V256" s="18" t="s">
        <v>48</v>
      </c>
    </row>
    <row r="257" spans="1:22" ht="90" x14ac:dyDescent="0.25">
      <c r="A257" s="35">
        <v>235</v>
      </c>
      <c r="B257" s="18" t="s">
        <v>467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26" t="s">
        <v>10</v>
      </c>
      <c r="O257" s="37"/>
      <c r="P257" s="18" t="s">
        <v>339</v>
      </c>
      <c r="Q257" s="18">
        <v>0.08</v>
      </c>
      <c r="R257" s="18"/>
      <c r="S257" s="18" t="s">
        <v>54</v>
      </c>
      <c r="T257" s="18">
        <v>0.05</v>
      </c>
      <c r="U257" s="18" t="s">
        <v>96</v>
      </c>
      <c r="V257" s="18" t="s">
        <v>48</v>
      </c>
    </row>
    <row r="258" spans="1:22" ht="90" x14ac:dyDescent="0.25">
      <c r="A258" s="35">
        <v>236</v>
      </c>
      <c r="B258" s="18" t="s">
        <v>467</v>
      </c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26" t="s">
        <v>10</v>
      </c>
      <c r="O258" s="37"/>
      <c r="P258" s="18" t="s">
        <v>340</v>
      </c>
      <c r="Q258" s="18">
        <v>0.01</v>
      </c>
      <c r="R258" s="18"/>
      <c r="S258" s="18" t="s">
        <v>54</v>
      </c>
      <c r="T258" s="18">
        <v>0.03</v>
      </c>
      <c r="U258" s="18" t="s">
        <v>96</v>
      </c>
      <c r="V258" s="18" t="s">
        <v>48</v>
      </c>
    </row>
    <row r="259" spans="1:22" ht="90" x14ac:dyDescent="0.25">
      <c r="A259" s="35">
        <v>237</v>
      </c>
      <c r="B259" s="18" t="s">
        <v>467</v>
      </c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26" t="s">
        <v>10</v>
      </c>
      <c r="O259" s="37"/>
      <c r="P259" s="18" t="s">
        <v>341</v>
      </c>
      <c r="Q259" s="18">
        <v>6.0000000000000001E-3</v>
      </c>
      <c r="R259" s="18"/>
      <c r="S259" s="18" t="s">
        <v>53</v>
      </c>
      <c r="T259" s="18">
        <v>1.268</v>
      </c>
      <c r="U259" s="18" t="s">
        <v>95</v>
      </c>
      <c r="V259" s="20"/>
    </row>
    <row r="260" spans="1:22" ht="90" x14ac:dyDescent="0.25">
      <c r="A260" s="35">
        <v>238</v>
      </c>
      <c r="B260" s="18" t="s">
        <v>467</v>
      </c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26" t="s">
        <v>10</v>
      </c>
      <c r="O260" s="37"/>
      <c r="P260" s="18" t="s">
        <v>342</v>
      </c>
      <c r="Q260" s="18">
        <v>1.268</v>
      </c>
      <c r="R260" s="18"/>
      <c r="S260" s="18" t="s">
        <v>53</v>
      </c>
      <c r="T260" s="18">
        <v>0.78300000000000003</v>
      </c>
      <c r="U260" s="18" t="s">
        <v>95</v>
      </c>
      <c r="V260" s="20"/>
    </row>
    <row r="261" spans="1:22" ht="90" x14ac:dyDescent="0.25">
      <c r="A261" s="35">
        <v>239</v>
      </c>
      <c r="B261" s="18" t="s">
        <v>467</v>
      </c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26" t="s">
        <v>10</v>
      </c>
      <c r="O261" s="37"/>
      <c r="P261" s="18" t="s">
        <v>343</v>
      </c>
      <c r="Q261" s="18">
        <v>0.78300000000000003</v>
      </c>
      <c r="R261" s="18"/>
      <c r="S261" s="18" t="s">
        <v>53</v>
      </c>
      <c r="T261" s="18">
        <v>5.0999999999999997E-2</v>
      </c>
      <c r="U261" s="18" t="s">
        <v>95</v>
      </c>
      <c r="V261" s="20"/>
    </row>
    <row r="262" spans="1:22" ht="90" x14ac:dyDescent="0.25">
      <c r="A262" s="35">
        <v>240</v>
      </c>
      <c r="B262" s="18" t="s">
        <v>467</v>
      </c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26" t="s">
        <v>10</v>
      </c>
      <c r="O262" s="37"/>
      <c r="P262" s="18" t="s">
        <v>345</v>
      </c>
      <c r="Q262" s="18">
        <v>5.0999999999999997E-2</v>
      </c>
      <c r="R262" s="18"/>
      <c r="S262" s="18" t="s">
        <v>53</v>
      </c>
      <c r="T262" s="18">
        <v>14.3</v>
      </c>
      <c r="U262" s="18" t="s">
        <v>95</v>
      </c>
      <c r="V262" s="20"/>
    </row>
    <row r="263" spans="1:22" ht="90" x14ac:dyDescent="0.25">
      <c r="A263" s="35">
        <v>241</v>
      </c>
      <c r="B263" s="18" t="s">
        <v>467</v>
      </c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26" t="s">
        <v>10</v>
      </c>
      <c r="O263" s="37"/>
      <c r="P263" s="18" t="s">
        <v>346</v>
      </c>
      <c r="Q263" s="18">
        <v>14.3</v>
      </c>
      <c r="R263" s="18"/>
      <c r="S263" s="18" t="s">
        <v>53</v>
      </c>
      <c r="T263" s="18">
        <v>4.4390000000000001</v>
      </c>
      <c r="U263" s="18" t="s">
        <v>95</v>
      </c>
      <c r="V263" s="20"/>
    </row>
    <row r="264" spans="1:22" ht="90" x14ac:dyDescent="0.25">
      <c r="A264" s="35">
        <v>242</v>
      </c>
      <c r="B264" s="18" t="s">
        <v>467</v>
      </c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26" t="s">
        <v>10</v>
      </c>
      <c r="O264" s="37"/>
      <c r="P264" s="18" t="s">
        <v>347</v>
      </c>
      <c r="Q264" s="18">
        <v>4.4390000000000001</v>
      </c>
      <c r="R264" s="18"/>
      <c r="S264" s="18" t="s">
        <v>53</v>
      </c>
      <c r="T264" s="18">
        <v>0.315</v>
      </c>
      <c r="U264" s="18" t="s">
        <v>99</v>
      </c>
      <c r="V264" s="18" t="s">
        <v>48</v>
      </c>
    </row>
    <row r="265" spans="1:22" ht="90" x14ac:dyDescent="0.25">
      <c r="A265" s="35">
        <v>243</v>
      </c>
      <c r="B265" s="18" t="s">
        <v>467</v>
      </c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26" t="s">
        <v>10</v>
      </c>
      <c r="O265" s="37"/>
      <c r="P265" s="18" t="s">
        <v>348</v>
      </c>
      <c r="Q265" s="18">
        <v>0.315</v>
      </c>
      <c r="R265" s="18"/>
      <c r="S265" s="18" t="s">
        <v>52</v>
      </c>
      <c r="T265" s="18">
        <v>15</v>
      </c>
      <c r="U265" s="18" t="s">
        <v>123</v>
      </c>
      <c r="V265" s="20"/>
    </row>
    <row r="266" spans="1:22" ht="90" x14ac:dyDescent="0.25">
      <c r="A266" s="35">
        <v>244</v>
      </c>
      <c r="B266" s="18" t="s">
        <v>467</v>
      </c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26" t="s">
        <v>10</v>
      </c>
      <c r="O266" s="37"/>
      <c r="P266" s="18" t="s">
        <v>349</v>
      </c>
      <c r="Q266" s="18">
        <v>7.5</v>
      </c>
      <c r="R266" s="18"/>
      <c r="S266" s="18" t="s">
        <v>52</v>
      </c>
      <c r="T266" s="18">
        <v>3</v>
      </c>
      <c r="U266" s="18" t="s">
        <v>123</v>
      </c>
      <c r="V266" s="20"/>
    </row>
    <row r="267" spans="1:22" ht="90" x14ac:dyDescent="0.25">
      <c r="A267" s="35">
        <v>245</v>
      </c>
      <c r="B267" s="18" t="s">
        <v>467</v>
      </c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26" t="s">
        <v>10</v>
      </c>
      <c r="O267" s="37"/>
      <c r="P267" s="18" t="s">
        <v>350</v>
      </c>
      <c r="Q267" s="18">
        <v>1.5</v>
      </c>
      <c r="R267" s="18"/>
      <c r="S267" s="18" t="s">
        <v>60</v>
      </c>
      <c r="T267" s="18">
        <v>0.3</v>
      </c>
      <c r="U267" s="18" t="s">
        <v>123</v>
      </c>
      <c r="V267" s="20"/>
    </row>
    <row r="268" spans="1:22" ht="90" x14ac:dyDescent="0.25">
      <c r="A268" s="35">
        <v>246</v>
      </c>
      <c r="B268" s="18" t="s">
        <v>181</v>
      </c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26" t="s">
        <v>10</v>
      </c>
      <c r="O268" s="37"/>
      <c r="P268" s="18" t="s">
        <v>351</v>
      </c>
      <c r="Q268" s="18">
        <v>7.4999999999999997E-2</v>
      </c>
      <c r="R268" s="18"/>
      <c r="S268" s="18" t="s">
        <v>56</v>
      </c>
      <c r="T268" s="18">
        <v>5.3</v>
      </c>
      <c r="U268" s="18" t="s">
        <v>73</v>
      </c>
      <c r="V268" s="20"/>
    </row>
    <row r="269" spans="1:22" ht="90" x14ac:dyDescent="0.25">
      <c r="A269" s="35">
        <v>247</v>
      </c>
      <c r="B269" s="18" t="s">
        <v>181</v>
      </c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26" t="s">
        <v>10</v>
      </c>
      <c r="O269" s="37"/>
      <c r="P269" s="18" t="s">
        <v>76</v>
      </c>
      <c r="Q269" s="18">
        <v>0.53</v>
      </c>
      <c r="R269" s="18"/>
      <c r="S269" s="18" t="s">
        <v>60</v>
      </c>
      <c r="T269" s="18">
        <v>1.784</v>
      </c>
      <c r="U269" s="18" t="s">
        <v>93</v>
      </c>
      <c r="V269" s="18" t="s">
        <v>48</v>
      </c>
    </row>
    <row r="270" spans="1:22" ht="90" x14ac:dyDescent="0.25">
      <c r="A270" s="35">
        <v>248</v>
      </c>
      <c r="B270" s="18" t="s">
        <v>181</v>
      </c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26" t="s">
        <v>10</v>
      </c>
      <c r="O270" s="37"/>
      <c r="P270" s="18" t="s">
        <v>76</v>
      </c>
      <c r="Q270" s="18">
        <v>0.44600000000000001</v>
      </c>
      <c r="R270" s="18"/>
      <c r="S270" s="18" t="s">
        <v>51</v>
      </c>
      <c r="T270" s="18">
        <v>1.357</v>
      </c>
      <c r="U270" s="18" t="s">
        <v>93</v>
      </c>
      <c r="V270" s="18" t="s">
        <v>48</v>
      </c>
    </row>
    <row r="271" spans="1:22" ht="90" x14ac:dyDescent="0.25">
      <c r="A271" s="35">
        <v>249</v>
      </c>
      <c r="B271" s="18" t="s">
        <v>181</v>
      </c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26" t="s">
        <v>10</v>
      </c>
      <c r="O271" s="37"/>
      <c r="P271" s="18" t="s">
        <v>352</v>
      </c>
      <c r="Q271" s="18">
        <v>0.45233000000000001</v>
      </c>
      <c r="R271" s="18"/>
      <c r="S271" s="18" t="s">
        <v>52</v>
      </c>
      <c r="T271" s="18">
        <v>1.8</v>
      </c>
      <c r="U271" s="18" t="s">
        <v>93</v>
      </c>
      <c r="V271" s="18" t="s">
        <v>48</v>
      </c>
    </row>
    <row r="272" spans="1:22" ht="90" x14ac:dyDescent="0.25">
      <c r="A272" s="35">
        <v>250</v>
      </c>
      <c r="B272" s="18" t="s">
        <v>181</v>
      </c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26" t="s">
        <v>10</v>
      </c>
      <c r="O272" s="37"/>
      <c r="P272" s="18" t="s">
        <v>353</v>
      </c>
      <c r="Q272" s="18">
        <v>0.9</v>
      </c>
      <c r="R272" s="18"/>
      <c r="S272" s="18" t="s">
        <v>59</v>
      </c>
      <c r="T272" s="18">
        <v>1.575</v>
      </c>
      <c r="U272" s="18" t="s">
        <v>354</v>
      </c>
      <c r="V272" s="20"/>
    </row>
    <row r="273" spans="1:22" ht="90" x14ac:dyDescent="0.25">
      <c r="A273" s="35">
        <v>251</v>
      </c>
      <c r="B273" s="18" t="s">
        <v>181</v>
      </c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26" t="s">
        <v>10</v>
      </c>
      <c r="O273" s="37"/>
      <c r="P273" s="18" t="s">
        <v>355</v>
      </c>
      <c r="Q273" s="18">
        <v>0.105</v>
      </c>
      <c r="R273" s="18"/>
      <c r="S273" s="18" t="s">
        <v>53</v>
      </c>
      <c r="T273" s="18">
        <v>0.9</v>
      </c>
      <c r="U273" s="18" t="s">
        <v>94</v>
      </c>
      <c r="V273" s="18" t="s">
        <v>89</v>
      </c>
    </row>
    <row r="274" spans="1:22" ht="90" x14ac:dyDescent="0.25">
      <c r="A274" s="35">
        <v>252</v>
      </c>
      <c r="B274" s="18" t="s">
        <v>181</v>
      </c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26" t="s">
        <v>10</v>
      </c>
      <c r="O274" s="37"/>
      <c r="P274" s="18" t="s">
        <v>356</v>
      </c>
      <c r="Q274" s="18">
        <v>0.9</v>
      </c>
      <c r="R274" s="18"/>
      <c r="S274" s="18" t="s">
        <v>53</v>
      </c>
      <c r="T274" s="18">
        <v>0.8</v>
      </c>
      <c r="U274" s="18" t="s">
        <v>93</v>
      </c>
      <c r="V274" s="18" t="s">
        <v>48</v>
      </c>
    </row>
    <row r="275" spans="1:22" ht="90" x14ac:dyDescent="0.25">
      <c r="A275" s="35">
        <v>253</v>
      </c>
      <c r="B275" s="18" t="s">
        <v>181</v>
      </c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26" t="s">
        <v>10</v>
      </c>
      <c r="O275" s="37"/>
      <c r="P275" s="18" t="s">
        <v>357</v>
      </c>
      <c r="Q275" s="18">
        <v>0.8</v>
      </c>
      <c r="R275" s="18"/>
      <c r="S275" s="18" t="s">
        <v>358</v>
      </c>
      <c r="T275" s="18">
        <v>0.63</v>
      </c>
      <c r="U275" s="18" t="s">
        <v>93</v>
      </c>
      <c r="V275" s="18" t="s">
        <v>48</v>
      </c>
    </row>
    <row r="276" spans="1:22" ht="90" x14ac:dyDescent="0.25">
      <c r="A276" s="35">
        <v>254</v>
      </c>
      <c r="B276" s="18" t="s">
        <v>181</v>
      </c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26" t="s">
        <v>10</v>
      </c>
      <c r="O276" s="37"/>
      <c r="P276" s="18" t="s">
        <v>359</v>
      </c>
      <c r="Q276" s="18">
        <v>0.18</v>
      </c>
      <c r="R276" s="18"/>
      <c r="S276" s="18" t="s">
        <v>51</v>
      </c>
      <c r="T276" s="18">
        <v>0.21</v>
      </c>
      <c r="U276" s="18" t="s">
        <v>93</v>
      </c>
      <c r="V276" s="18" t="s">
        <v>48</v>
      </c>
    </row>
    <row r="277" spans="1:22" ht="90" x14ac:dyDescent="0.25">
      <c r="A277" s="35">
        <v>255</v>
      </c>
      <c r="B277" s="18" t="s">
        <v>181</v>
      </c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26" t="s">
        <v>10</v>
      </c>
      <c r="O277" s="37"/>
      <c r="P277" s="18" t="s">
        <v>360</v>
      </c>
      <c r="Q277" s="18">
        <v>7.0000000000000007E-2</v>
      </c>
      <c r="R277" s="18"/>
      <c r="S277" s="18" t="s">
        <v>52</v>
      </c>
      <c r="T277" s="18">
        <v>0.4</v>
      </c>
      <c r="U277" s="18" t="s">
        <v>93</v>
      </c>
      <c r="V277" s="18" t="s">
        <v>48</v>
      </c>
    </row>
    <row r="278" spans="1:22" ht="90" x14ac:dyDescent="0.25">
      <c r="A278" s="35">
        <v>256</v>
      </c>
      <c r="B278" s="18" t="s">
        <v>181</v>
      </c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26" t="s">
        <v>10</v>
      </c>
      <c r="O278" s="37"/>
      <c r="P278" s="18" t="s">
        <v>76</v>
      </c>
      <c r="Q278" s="18">
        <v>0.2</v>
      </c>
      <c r="R278" s="18"/>
      <c r="S278" s="18" t="s">
        <v>53</v>
      </c>
      <c r="T278" s="18">
        <v>0.182</v>
      </c>
      <c r="U278" s="18" t="s">
        <v>93</v>
      </c>
      <c r="V278" s="18" t="s">
        <v>48</v>
      </c>
    </row>
    <row r="279" spans="1:22" ht="90" x14ac:dyDescent="0.25">
      <c r="A279" s="35">
        <v>257</v>
      </c>
      <c r="B279" s="18" t="s">
        <v>181</v>
      </c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26" t="s">
        <v>10</v>
      </c>
      <c r="O279" s="37"/>
      <c r="P279" s="18" t="s">
        <v>361</v>
      </c>
      <c r="Q279" s="18">
        <v>0.182</v>
      </c>
      <c r="R279" s="18"/>
      <c r="S279" s="18" t="s">
        <v>52</v>
      </c>
      <c r="T279" s="18">
        <v>0.52</v>
      </c>
      <c r="U279" s="18" t="s">
        <v>93</v>
      </c>
      <c r="V279" s="18" t="s">
        <v>48</v>
      </c>
    </row>
    <row r="280" spans="1:22" ht="90" x14ac:dyDescent="0.25">
      <c r="A280" s="35">
        <v>258</v>
      </c>
      <c r="B280" s="18" t="s">
        <v>181</v>
      </c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26" t="s">
        <v>10</v>
      </c>
      <c r="O280" s="37"/>
      <c r="P280" s="18" t="s">
        <v>302</v>
      </c>
      <c r="Q280" s="18">
        <v>0.26</v>
      </c>
      <c r="R280" s="18"/>
      <c r="S280" s="18" t="s">
        <v>60</v>
      </c>
      <c r="T280" s="18">
        <v>1.4</v>
      </c>
      <c r="U280" s="18" t="s">
        <v>93</v>
      </c>
      <c r="V280" s="18" t="s">
        <v>48</v>
      </c>
    </row>
    <row r="281" spans="1:22" ht="90" x14ac:dyDescent="0.25">
      <c r="A281" s="35">
        <v>259</v>
      </c>
      <c r="B281" s="18" t="s">
        <v>181</v>
      </c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26" t="s">
        <v>10</v>
      </c>
      <c r="O281" s="37"/>
      <c r="P281" s="18" t="s">
        <v>362</v>
      </c>
      <c r="Q281" s="18">
        <v>0.35</v>
      </c>
      <c r="R281" s="18"/>
      <c r="S281" s="18" t="s">
        <v>53</v>
      </c>
      <c r="T281" s="18">
        <v>0.75</v>
      </c>
      <c r="U281" s="18" t="s">
        <v>93</v>
      </c>
      <c r="V281" s="18" t="s">
        <v>48</v>
      </c>
    </row>
    <row r="282" spans="1:22" ht="90" x14ac:dyDescent="0.25">
      <c r="A282" s="35">
        <v>260</v>
      </c>
      <c r="B282" s="18" t="s">
        <v>181</v>
      </c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26" t="s">
        <v>10</v>
      </c>
      <c r="O282" s="37"/>
      <c r="P282" s="18" t="s">
        <v>363</v>
      </c>
      <c r="Q282" s="18">
        <v>0.75</v>
      </c>
      <c r="R282" s="18"/>
      <c r="S282" s="18" t="s">
        <v>53</v>
      </c>
      <c r="T282" s="18">
        <v>1.5</v>
      </c>
      <c r="U282" s="18" t="s">
        <v>136</v>
      </c>
      <c r="V282" s="18" t="s">
        <v>48</v>
      </c>
    </row>
    <row r="283" spans="1:22" ht="90" x14ac:dyDescent="0.25">
      <c r="A283" s="35">
        <v>261</v>
      </c>
      <c r="B283" s="18" t="s">
        <v>181</v>
      </c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26" t="s">
        <v>10</v>
      </c>
      <c r="O283" s="37"/>
      <c r="P283" s="18" t="s">
        <v>364</v>
      </c>
      <c r="Q283" s="18">
        <v>1.5</v>
      </c>
      <c r="R283" s="18"/>
      <c r="S283" s="18" t="s">
        <v>365</v>
      </c>
      <c r="T283" s="18">
        <v>0.7</v>
      </c>
      <c r="U283" s="18" t="s">
        <v>366</v>
      </c>
      <c r="V283" s="20"/>
    </row>
    <row r="284" spans="1:22" ht="90" x14ac:dyDescent="0.25">
      <c r="A284" s="35">
        <v>262</v>
      </c>
      <c r="B284" s="18" t="s">
        <v>181</v>
      </c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26" t="s">
        <v>10</v>
      </c>
      <c r="O284" s="37"/>
      <c r="P284" s="18" t="s">
        <v>367</v>
      </c>
      <c r="Q284" s="18">
        <v>2.1875</v>
      </c>
      <c r="R284" s="18"/>
      <c r="S284" s="18" t="s">
        <v>53</v>
      </c>
      <c r="T284" s="18">
        <v>7.0999999999999994E-2</v>
      </c>
      <c r="U284" s="18" t="s">
        <v>263</v>
      </c>
      <c r="V284" s="18" t="s">
        <v>48</v>
      </c>
    </row>
    <row r="285" spans="1:22" ht="90" x14ac:dyDescent="0.25">
      <c r="A285" s="35">
        <v>263</v>
      </c>
      <c r="B285" s="18" t="s">
        <v>181</v>
      </c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26" t="s">
        <v>10</v>
      </c>
      <c r="O285" s="37"/>
      <c r="P285" s="18" t="s">
        <v>368</v>
      </c>
      <c r="Q285" s="18">
        <v>7.0999999999999994E-2</v>
      </c>
      <c r="R285" s="18"/>
      <c r="S285" s="18" t="s">
        <v>53</v>
      </c>
      <c r="T285" s="18">
        <v>3.5999999999999997E-2</v>
      </c>
      <c r="U285" s="18" t="s">
        <v>263</v>
      </c>
      <c r="V285" s="18" t="s">
        <v>48</v>
      </c>
    </row>
    <row r="286" spans="1:22" ht="90" x14ac:dyDescent="0.25">
      <c r="A286" s="35">
        <v>264</v>
      </c>
      <c r="B286" s="18" t="s">
        <v>181</v>
      </c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26" t="s">
        <v>10</v>
      </c>
      <c r="O286" s="37"/>
      <c r="P286" s="18" t="s">
        <v>369</v>
      </c>
      <c r="Q286" s="18">
        <v>3.5999999999999997E-2</v>
      </c>
      <c r="R286" s="18"/>
      <c r="S286" s="18" t="s">
        <v>53</v>
      </c>
      <c r="T286" s="18">
        <v>0.32</v>
      </c>
      <c r="U286" s="18" t="s">
        <v>370</v>
      </c>
      <c r="V286" s="18" t="s">
        <v>48</v>
      </c>
    </row>
    <row r="287" spans="1:22" ht="90" x14ac:dyDescent="0.25">
      <c r="A287" s="35">
        <v>265</v>
      </c>
      <c r="B287" s="18" t="s">
        <v>181</v>
      </c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26" t="s">
        <v>10</v>
      </c>
      <c r="O287" s="37"/>
      <c r="P287" s="18" t="s">
        <v>117</v>
      </c>
      <c r="Q287" s="18">
        <v>0.32</v>
      </c>
      <c r="R287" s="18"/>
      <c r="S287" s="18" t="s">
        <v>49</v>
      </c>
      <c r="T287" s="18">
        <v>3.3</v>
      </c>
      <c r="U287" s="18" t="s">
        <v>73</v>
      </c>
      <c r="V287" s="20"/>
    </row>
    <row r="288" spans="1:22" ht="90" x14ac:dyDescent="0.25">
      <c r="A288" s="35">
        <v>266</v>
      </c>
      <c r="B288" s="18" t="s">
        <v>181</v>
      </c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26" t="s">
        <v>10</v>
      </c>
      <c r="O288" s="37"/>
      <c r="P288" s="18" t="s">
        <v>371</v>
      </c>
      <c r="Q288" s="18">
        <v>0.55000000000000004</v>
      </c>
      <c r="R288" s="18"/>
      <c r="S288" s="18" t="s">
        <v>53</v>
      </c>
      <c r="T288" s="18">
        <v>0.25</v>
      </c>
      <c r="U288" s="18" t="s">
        <v>73</v>
      </c>
      <c r="V288" s="20"/>
    </row>
    <row r="289" spans="1:22" ht="90" x14ac:dyDescent="0.25">
      <c r="A289" s="35">
        <v>267</v>
      </c>
      <c r="B289" s="18" t="s">
        <v>181</v>
      </c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26" t="s">
        <v>10</v>
      </c>
      <c r="O289" s="37"/>
      <c r="P289" s="18" t="s">
        <v>372</v>
      </c>
      <c r="Q289" s="18">
        <v>0.25</v>
      </c>
      <c r="R289" s="18"/>
      <c r="S289" s="18" t="s">
        <v>49</v>
      </c>
      <c r="T289" s="18">
        <v>3.9</v>
      </c>
      <c r="U289" s="18" t="s">
        <v>73</v>
      </c>
      <c r="V289" s="20"/>
    </row>
    <row r="290" spans="1:22" ht="90" x14ac:dyDescent="0.25">
      <c r="A290" s="35">
        <v>268</v>
      </c>
      <c r="B290" s="18" t="s">
        <v>181</v>
      </c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26" t="s">
        <v>10</v>
      </c>
      <c r="O290" s="37"/>
      <c r="P290" s="18" t="s">
        <v>373</v>
      </c>
      <c r="Q290" s="18">
        <v>0.65</v>
      </c>
      <c r="R290" s="18"/>
      <c r="S290" s="18" t="s">
        <v>374</v>
      </c>
      <c r="T290" s="18">
        <v>4.7</v>
      </c>
      <c r="U290" s="18" t="s">
        <v>73</v>
      </c>
      <c r="V290" s="20"/>
    </row>
    <row r="291" spans="1:22" ht="90" x14ac:dyDescent="0.25">
      <c r="A291" s="35">
        <v>269</v>
      </c>
      <c r="B291" s="18" t="s">
        <v>181</v>
      </c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26" t="s">
        <v>10</v>
      </c>
      <c r="O291" s="37"/>
      <c r="P291" s="18" t="s">
        <v>84</v>
      </c>
      <c r="Q291" s="18">
        <v>0.26111000000000001</v>
      </c>
      <c r="R291" s="18"/>
      <c r="S291" s="18" t="s">
        <v>52</v>
      </c>
      <c r="T291" s="18">
        <v>0.6</v>
      </c>
      <c r="U291" s="18" t="s">
        <v>73</v>
      </c>
      <c r="V291" s="20"/>
    </row>
    <row r="292" spans="1:22" ht="90" x14ac:dyDescent="0.25">
      <c r="A292" s="35">
        <v>270</v>
      </c>
      <c r="B292" s="18" t="s">
        <v>181</v>
      </c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26" t="s">
        <v>10</v>
      </c>
      <c r="O292" s="37"/>
      <c r="P292" s="18" t="s">
        <v>375</v>
      </c>
      <c r="Q292" s="18">
        <v>0.3</v>
      </c>
      <c r="R292" s="18"/>
      <c r="S292" s="18" t="s">
        <v>376</v>
      </c>
      <c r="T292" s="18">
        <v>1.3800000000000002E-2</v>
      </c>
      <c r="U292" s="18" t="s">
        <v>92</v>
      </c>
      <c r="V292" s="20"/>
    </row>
    <row r="293" spans="1:22" ht="90" x14ac:dyDescent="0.25">
      <c r="A293" s="35">
        <v>271</v>
      </c>
      <c r="B293" s="18" t="s">
        <v>181</v>
      </c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26" t="s">
        <v>10</v>
      </c>
      <c r="O293" s="37"/>
      <c r="P293" s="18" t="s">
        <v>377</v>
      </c>
      <c r="Q293" s="18">
        <v>0.3</v>
      </c>
      <c r="R293" s="18"/>
      <c r="S293" s="18" t="s">
        <v>378</v>
      </c>
      <c r="T293" s="18">
        <v>4.1759999999999999E-2</v>
      </c>
      <c r="U293" s="18" t="s">
        <v>92</v>
      </c>
      <c r="V293" s="20"/>
    </row>
    <row r="294" spans="1:22" ht="90" x14ac:dyDescent="0.25">
      <c r="A294" s="35">
        <v>272</v>
      </c>
      <c r="B294" s="18" t="s">
        <v>181</v>
      </c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26" t="s">
        <v>10</v>
      </c>
      <c r="O294" s="37"/>
      <c r="P294" s="18" t="s">
        <v>120</v>
      </c>
      <c r="Q294" s="18">
        <v>0.28999999999999998</v>
      </c>
      <c r="R294" s="18"/>
      <c r="S294" s="18" t="s">
        <v>56</v>
      </c>
      <c r="T294" s="18">
        <v>0.4</v>
      </c>
      <c r="U294" s="18" t="s">
        <v>92</v>
      </c>
      <c r="V294" s="20"/>
    </row>
    <row r="295" spans="1:22" ht="90" x14ac:dyDescent="0.25">
      <c r="A295" s="35">
        <v>273</v>
      </c>
      <c r="B295" s="18" t="s">
        <v>181</v>
      </c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26" t="s">
        <v>10</v>
      </c>
      <c r="O295" s="37"/>
      <c r="P295" s="18" t="s">
        <v>357</v>
      </c>
      <c r="Q295" s="18">
        <v>0.04</v>
      </c>
      <c r="R295" s="18"/>
      <c r="S295" s="18" t="s">
        <v>54</v>
      </c>
      <c r="T295" s="18">
        <v>1.75</v>
      </c>
      <c r="U295" s="18" t="s">
        <v>379</v>
      </c>
      <c r="V295" s="18" t="s">
        <v>48</v>
      </c>
    </row>
    <row r="296" spans="1:22" ht="90" x14ac:dyDescent="0.25">
      <c r="A296" s="35">
        <v>274</v>
      </c>
      <c r="B296" s="18" t="s">
        <v>181</v>
      </c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26" t="s">
        <v>10</v>
      </c>
      <c r="O296" s="37"/>
      <c r="P296" s="18" t="s">
        <v>359</v>
      </c>
      <c r="Q296" s="18">
        <v>0.35</v>
      </c>
      <c r="R296" s="18"/>
      <c r="S296" s="18" t="s">
        <v>51</v>
      </c>
      <c r="T296" s="18">
        <v>0.56999999999999995</v>
      </c>
      <c r="U296" s="18" t="s">
        <v>379</v>
      </c>
      <c r="V296" s="18" t="s">
        <v>48</v>
      </c>
    </row>
    <row r="297" spans="1:22" ht="90" x14ac:dyDescent="0.25">
      <c r="A297" s="35">
        <v>275</v>
      </c>
      <c r="B297" s="18" t="s">
        <v>181</v>
      </c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26" t="s">
        <v>10</v>
      </c>
      <c r="O297" s="37"/>
      <c r="P297" s="18" t="s">
        <v>120</v>
      </c>
      <c r="Q297" s="18">
        <v>0.19</v>
      </c>
      <c r="R297" s="18"/>
      <c r="S297" s="18" t="s">
        <v>56</v>
      </c>
      <c r="T297" s="18">
        <v>1</v>
      </c>
      <c r="U297" s="18" t="s">
        <v>379</v>
      </c>
      <c r="V297" s="18" t="s">
        <v>48</v>
      </c>
    </row>
    <row r="298" spans="1:22" ht="90" x14ac:dyDescent="0.25">
      <c r="A298" s="35">
        <v>276</v>
      </c>
      <c r="B298" s="18" t="s">
        <v>181</v>
      </c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26" t="s">
        <v>10</v>
      </c>
      <c r="O298" s="37"/>
      <c r="P298" s="18" t="s">
        <v>327</v>
      </c>
      <c r="Q298" s="18">
        <v>0.1</v>
      </c>
      <c r="R298" s="18"/>
      <c r="S298" s="18" t="s">
        <v>53</v>
      </c>
      <c r="T298" s="18">
        <v>0.38300000000000001</v>
      </c>
      <c r="U298" s="18" t="s">
        <v>328</v>
      </c>
      <c r="V298" s="20"/>
    </row>
    <row r="299" spans="1:22" ht="90" x14ac:dyDescent="0.25">
      <c r="A299" s="35">
        <v>277</v>
      </c>
      <c r="B299" s="18" t="s">
        <v>181</v>
      </c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26" t="s">
        <v>10</v>
      </c>
      <c r="O299" s="37"/>
      <c r="P299" s="18" t="s">
        <v>127</v>
      </c>
      <c r="Q299" s="18">
        <v>0.38300000000000001</v>
      </c>
      <c r="R299" s="18"/>
      <c r="S299" s="18" t="s">
        <v>57</v>
      </c>
      <c r="T299" s="18">
        <v>2.778</v>
      </c>
      <c r="U299" s="18" t="s">
        <v>243</v>
      </c>
      <c r="V299" s="20"/>
    </row>
    <row r="300" spans="1:22" ht="90" x14ac:dyDescent="0.25">
      <c r="A300" s="35">
        <v>278</v>
      </c>
      <c r="B300" s="18" t="s">
        <v>179</v>
      </c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26" t="s">
        <v>10</v>
      </c>
      <c r="O300" s="37"/>
      <c r="P300" s="18" t="s">
        <v>239</v>
      </c>
      <c r="Q300" s="18">
        <v>9.2599999999999988E-2</v>
      </c>
      <c r="R300" s="18"/>
      <c r="S300" s="18" t="s">
        <v>53</v>
      </c>
      <c r="T300" s="18">
        <v>2.8500000000000001E-3</v>
      </c>
      <c r="U300" s="18" t="s">
        <v>95</v>
      </c>
      <c r="V300" s="20"/>
    </row>
    <row r="301" spans="1:22" ht="90" x14ac:dyDescent="0.25">
      <c r="A301" s="35">
        <v>279</v>
      </c>
      <c r="B301" s="18" t="s">
        <v>179</v>
      </c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26" t="s">
        <v>10</v>
      </c>
      <c r="O301" s="37"/>
      <c r="P301" s="18" t="s">
        <v>380</v>
      </c>
      <c r="Q301" s="18">
        <v>2.8500000000000001E-3</v>
      </c>
      <c r="R301" s="18"/>
      <c r="S301" s="18" t="s">
        <v>53</v>
      </c>
      <c r="T301" s="18">
        <v>0.18</v>
      </c>
      <c r="U301" s="18" t="s">
        <v>95</v>
      </c>
      <c r="V301" s="20"/>
    </row>
    <row r="302" spans="1:22" ht="90" x14ac:dyDescent="0.25">
      <c r="A302" s="35">
        <v>280</v>
      </c>
      <c r="B302" s="18" t="s">
        <v>179</v>
      </c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26" t="s">
        <v>10</v>
      </c>
      <c r="O302" s="37"/>
      <c r="P302" s="18" t="s">
        <v>381</v>
      </c>
      <c r="Q302" s="18">
        <v>0.18</v>
      </c>
      <c r="R302" s="18"/>
      <c r="S302" s="18" t="s">
        <v>49</v>
      </c>
      <c r="T302" s="18">
        <v>1.1380999999999999</v>
      </c>
      <c r="U302" s="18" t="s">
        <v>95</v>
      </c>
      <c r="V302" s="20"/>
    </row>
    <row r="303" spans="1:22" ht="90" x14ac:dyDescent="0.25">
      <c r="A303" s="35">
        <v>281</v>
      </c>
      <c r="B303" s="18" t="s">
        <v>179</v>
      </c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26" t="s">
        <v>10</v>
      </c>
      <c r="O303" s="37"/>
      <c r="P303" s="18" t="s">
        <v>71</v>
      </c>
      <c r="Q303" s="18">
        <v>0.18968000000000002</v>
      </c>
      <c r="R303" s="18"/>
      <c r="S303" s="18" t="s">
        <v>382</v>
      </c>
      <c r="T303" s="18">
        <v>0.40392</v>
      </c>
      <c r="U303" s="18" t="s">
        <v>95</v>
      </c>
      <c r="V303" s="20"/>
    </row>
    <row r="304" spans="1:22" ht="90" x14ac:dyDescent="0.25">
      <c r="A304" s="35">
        <v>282</v>
      </c>
      <c r="B304" s="18" t="s">
        <v>179</v>
      </c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26" t="s">
        <v>10</v>
      </c>
      <c r="O304" s="37"/>
      <c r="P304" s="18" t="s">
        <v>239</v>
      </c>
      <c r="Q304" s="18">
        <v>0.19344999999999998</v>
      </c>
      <c r="R304" s="18"/>
      <c r="S304" s="18" t="s">
        <v>53</v>
      </c>
      <c r="T304" s="18">
        <v>2.8500000000000001E-3</v>
      </c>
      <c r="U304" s="18" t="s">
        <v>95</v>
      </c>
      <c r="V304" s="20"/>
    </row>
    <row r="305" spans="1:22" ht="90" x14ac:dyDescent="0.25">
      <c r="A305" s="35">
        <v>283</v>
      </c>
      <c r="B305" s="18" t="s">
        <v>179</v>
      </c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26" t="s">
        <v>10</v>
      </c>
      <c r="O305" s="37"/>
      <c r="P305" s="18" t="s">
        <v>380</v>
      </c>
      <c r="Q305" s="18">
        <v>2.8500000000000001E-3</v>
      </c>
      <c r="R305" s="18"/>
      <c r="S305" s="18" t="s">
        <v>52</v>
      </c>
      <c r="T305" s="18">
        <v>0.75</v>
      </c>
      <c r="U305" s="18" t="s">
        <v>95</v>
      </c>
      <c r="V305" s="20"/>
    </row>
    <row r="306" spans="1:22" ht="90" x14ac:dyDescent="0.25">
      <c r="A306" s="35">
        <v>284</v>
      </c>
      <c r="B306" s="18" t="s">
        <v>179</v>
      </c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26" t="s">
        <v>10</v>
      </c>
      <c r="O306" s="37"/>
      <c r="P306" s="18" t="s">
        <v>124</v>
      </c>
      <c r="Q306" s="18">
        <v>0.375</v>
      </c>
      <c r="R306" s="18"/>
      <c r="S306" s="18" t="s">
        <v>53</v>
      </c>
      <c r="T306" s="18">
        <v>0.128</v>
      </c>
      <c r="U306" s="18" t="s">
        <v>95</v>
      </c>
      <c r="V306" s="20"/>
    </row>
    <row r="307" spans="1:22" ht="90" x14ac:dyDescent="0.25">
      <c r="A307" s="35">
        <v>285</v>
      </c>
      <c r="B307" s="18" t="s">
        <v>179</v>
      </c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26" t="s">
        <v>10</v>
      </c>
      <c r="O307" s="37"/>
      <c r="P307" s="18" t="s">
        <v>325</v>
      </c>
      <c r="Q307" s="18">
        <v>0.128</v>
      </c>
      <c r="R307" s="18"/>
      <c r="S307" s="18" t="s">
        <v>53</v>
      </c>
      <c r="T307" s="18">
        <v>0.28499999999999998</v>
      </c>
      <c r="U307" s="18" t="s">
        <v>95</v>
      </c>
      <c r="V307" s="20"/>
    </row>
    <row r="308" spans="1:22" ht="90" x14ac:dyDescent="0.25">
      <c r="A308" s="35">
        <v>286</v>
      </c>
      <c r="B308" s="18" t="s">
        <v>179</v>
      </c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26" t="s">
        <v>10</v>
      </c>
      <c r="O308" s="37"/>
      <c r="P308" s="18" t="s">
        <v>383</v>
      </c>
      <c r="Q308" s="18">
        <v>0.28499999999999998</v>
      </c>
      <c r="R308" s="18"/>
      <c r="S308" s="18" t="s">
        <v>53</v>
      </c>
      <c r="T308" s="18">
        <v>0.76900000000000002</v>
      </c>
      <c r="U308" s="18" t="s">
        <v>95</v>
      </c>
      <c r="V308" s="20"/>
    </row>
    <row r="309" spans="1:22" ht="90" x14ac:dyDescent="0.25">
      <c r="A309" s="35">
        <v>287</v>
      </c>
      <c r="B309" s="18" t="s">
        <v>179</v>
      </c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26" t="s">
        <v>10</v>
      </c>
      <c r="O309" s="37"/>
      <c r="P309" s="18" t="s">
        <v>110</v>
      </c>
      <c r="Q309" s="18">
        <v>0.76900000000000002</v>
      </c>
      <c r="R309" s="18"/>
      <c r="S309" s="18" t="s">
        <v>50</v>
      </c>
      <c r="T309" s="18">
        <v>0.57901000000000002</v>
      </c>
      <c r="U309" s="18" t="s">
        <v>384</v>
      </c>
      <c r="V309" s="18" t="s">
        <v>48</v>
      </c>
    </row>
    <row r="310" spans="1:22" ht="90" x14ac:dyDescent="0.25">
      <c r="A310" s="35">
        <v>288</v>
      </c>
      <c r="B310" s="18" t="s">
        <v>179</v>
      </c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26" t="s">
        <v>10</v>
      </c>
      <c r="O310" s="37"/>
      <c r="P310" s="18" t="s">
        <v>239</v>
      </c>
      <c r="Q310" s="18">
        <v>8.2720000000000002E-2</v>
      </c>
      <c r="R310" s="18"/>
      <c r="S310" s="18" t="s">
        <v>53</v>
      </c>
      <c r="T310" s="18">
        <v>7.9900000000000006E-3</v>
      </c>
      <c r="U310" s="18" t="s">
        <v>384</v>
      </c>
      <c r="V310" s="18" t="s">
        <v>48</v>
      </c>
    </row>
    <row r="311" spans="1:22" ht="90" x14ac:dyDescent="0.25">
      <c r="A311" s="35">
        <v>289</v>
      </c>
      <c r="B311" s="18" t="s">
        <v>179</v>
      </c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26" t="s">
        <v>10</v>
      </c>
      <c r="O311" s="37"/>
      <c r="P311" s="18" t="s">
        <v>81</v>
      </c>
      <c r="Q311" s="18">
        <v>7.9900000000000006E-3</v>
      </c>
      <c r="R311" s="18"/>
      <c r="S311" s="18" t="s">
        <v>53</v>
      </c>
      <c r="T311" s="18">
        <v>0.24299999999999999</v>
      </c>
      <c r="U311" s="18" t="s">
        <v>96</v>
      </c>
      <c r="V311" s="18" t="s">
        <v>48</v>
      </c>
    </row>
    <row r="312" spans="1:22" ht="90" x14ac:dyDescent="0.25">
      <c r="A312" s="35">
        <v>290</v>
      </c>
      <c r="B312" s="18" t="s">
        <v>179</v>
      </c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26" t="s">
        <v>10</v>
      </c>
      <c r="O312" s="37"/>
      <c r="P312" s="18" t="s">
        <v>385</v>
      </c>
      <c r="Q312" s="18">
        <v>0.24299999999999999</v>
      </c>
      <c r="R312" s="18"/>
      <c r="S312" s="18" t="s">
        <v>51</v>
      </c>
      <c r="T312" s="18">
        <v>1.20964</v>
      </c>
      <c r="U312" s="18" t="s">
        <v>96</v>
      </c>
      <c r="V312" s="18" t="s">
        <v>48</v>
      </c>
    </row>
    <row r="313" spans="1:22" ht="90" x14ac:dyDescent="0.25">
      <c r="A313" s="35">
        <v>291</v>
      </c>
      <c r="B313" s="18" t="s">
        <v>179</v>
      </c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26" t="s">
        <v>10</v>
      </c>
      <c r="O313" s="37"/>
      <c r="P313" s="18" t="s">
        <v>386</v>
      </c>
      <c r="Q313" s="18">
        <v>0.40320999999999996</v>
      </c>
      <c r="R313" s="18"/>
      <c r="S313" s="18" t="s">
        <v>53</v>
      </c>
      <c r="T313" s="18">
        <v>0.42213000000000001</v>
      </c>
      <c r="U313" s="18" t="s">
        <v>96</v>
      </c>
      <c r="V313" s="18" t="s">
        <v>48</v>
      </c>
    </row>
    <row r="314" spans="1:22" ht="90" x14ac:dyDescent="0.25">
      <c r="A314" s="35">
        <v>292</v>
      </c>
      <c r="B314" s="18" t="s">
        <v>179</v>
      </c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26" t="s">
        <v>10</v>
      </c>
      <c r="O314" s="37"/>
      <c r="P314" s="18" t="s">
        <v>315</v>
      </c>
      <c r="Q314" s="18">
        <v>0.42213000000000001</v>
      </c>
      <c r="R314" s="18"/>
      <c r="S314" s="18" t="s">
        <v>53</v>
      </c>
      <c r="T314" s="18">
        <v>0.11700000000000001</v>
      </c>
      <c r="U314" s="18" t="s">
        <v>96</v>
      </c>
      <c r="V314" s="18" t="s">
        <v>48</v>
      </c>
    </row>
    <row r="315" spans="1:22" ht="90" x14ac:dyDescent="0.25">
      <c r="A315" s="35">
        <v>293</v>
      </c>
      <c r="B315" s="18" t="s">
        <v>179</v>
      </c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26" t="s">
        <v>10</v>
      </c>
      <c r="O315" s="37"/>
      <c r="P315" s="18" t="s">
        <v>387</v>
      </c>
      <c r="Q315" s="18">
        <v>0.11700000000000001</v>
      </c>
      <c r="R315" s="18"/>
      <c r="S315" s="18" t="s">
        <v>52</v>
      </c>
      <c r="T315" s="18">
        <v>0.48599999999999999</v>
      </c>
      <c r="U315" s="18" t="s">
        <v>96</v>
      </c>
      <c r="V315" s="18" t="s">
        <v>48</v>
      </c>
    </row>
    <row r="316" spans="1:22" ht="90" x14ac:dyDescent="0.25">
      <c r="A316" s="35">
        <v>294</v>
      </c>
      <c r="B316" s="18" t="s">
        <v>179</v>
      </c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26" t="s">
        <v>10</v>
      </c>
      <c r="O316" s="37"/>
      <c r="P316" s="18" t="s">
        <v>388</v>
      </c>
      <c r="Q316" s="18">
        <v>0.24299999999999999</v>
      </c>
      <c r="R316" s="18"/>
      <c r="S316" s="18" t="s">
        <v>49</v>
      </c>
      <c r="T316" s="18">
        <v>1.071</v>
      </c>
      <c r="U316" s="18" t="s">
        <v>96</v>
      </c>
      <c r="V316" s="18" t="s">
        <v>48</v>
      </c>
    </row>
    <row r="317" spans="1:22" ht="90" x14ac:dyDescent="0.25">
      <c r="A317" s="35">
        <v>295</v>
      </c>
      <c r="B317" s="18" t="s">
        <v>179</v>
      </c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26" t="s">
        <v>10</v>
      </c>
      <c r="O317" s="37"/>
      <c r="P317" s="18" t="s">
        <v>104</v>
      </c>
      <c r="Q317" s="18">
        <v>0.17849999999999999</v>
      </c>
      <c r="R317" s="18"/>
      <c r="S317" s="18" t="s">
        <v>50</v>
      </c>
      <c r="T317" s="18">
        <v>1.26</v>
      </c>
      <c r="U317" s="18" t="s">
        <v>96</v>
      </c>
      <c r="V317" s="18" t="s">
        <v>48</v>
      </c>
    </row>
    <row r="318" spans="1:22" ht="90" x14ac:dyDescent="0.25">
      <c r="A318" s="35">
        <v>296</v>
      </c>
      <c r="B318" s="18" t="s">
        <v>179</v>
      </c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26" t="s">
        <v>10</v>
      </c>
      <c r="O318" s="37"/>
      <c r="P318" s="18" t="s">
        <v>389</v>
      </c>
      <c r="Q318" s="18">
        <v>0.18</v>
      </c>
      <c r="R318" s="18"/>
      <c r="S318" s="18" t="s">
        <v>54</v>
      </c>
      <c r="T318" s="18">
        <v>0.36</v>
      </c>
      <c r="U318" s="18" t="s">
        <v>96</v>
      </c>
      <c r="V318" s="18" t="s">
        <v>48</v>
      </c>
    </row>
    <row r="319" spans="1:22" ht="90" x14ac:dyDescent="0.25">
      <c r="A319" s="35">
        <v>297</v>
      </c>
      <c r="B319" s="18" t="s">
        <v>179</v>
      </c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26" t="s">
        <v>10</v>
      </c>
      <c r="O319" s="37"/>
      <c r="P319" s="18" t="s">
        <v>101</v>
      </c>
      <c r="Q319" s="18">
        <v>7.1999999999999995E-2</v>
      </c>
      <c r="R319" s="18"/>
      <c r="S319" s="18" t="s">
        <v>53</v>
      </c>
      <c r="T319" s="18">
        <v>0.78146000000000004</v>
      </c>
      <c r="U319" s="18" t="s">
        <v>96</v>
      </c>
      <c r="V319" s="18" t="s">
        <v>48</v>
      </c>
    </row>
    <row r="320" spans="1:22" ht="90" x14ac:dyDescent="0.25">
      <c r="A320" s="35">
        <v>298</v>
      </c>
      <c r="B320" s="18" t="s">
        <v>179</v>
      </c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26" t="s">
        <v>10</v>
      </c>
      <c r="O320" s="37"/>
      <c r="P320" s="18" t="s">
        <v>350</v>
      </c>
      <c r="Q320" s="18">
        <v>0.78146000000000004</v>
      </c>
      <c r="R320" s="18"/>
      <c r="S320" s="18" t="s">
        <v>53</v>
      </c>
      <c r="T320" s="18">
        <v>0.13500000000000001</v>
      </c>
      <c r="U320" s="18" t="s">
        <v>96</v>
      </c>
      <c r="V320" s="18" t="s">
        <v>48</v>
      </c>
    </row>
    <row r="321" spans="1:22" ht="90" x14ac:dyDescent="0.25">
      <c r="A321" s="35">
        <v>299</v>
      </c>
      <c r="B321" s="18" t="s">
        <v>179</v>
      </c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26" t="s">
        <v>10</v>
      </c>
      <c r="O321" s="37"/>
      <c r="P321" s="18" t="s">
        <v>390</v>
      </c>
      <c r="Q321" s="18">
        <v>0.13500000000000001</v>
      </c>
      <c r="R321" s="18"/>
      <c r="S321" s="18" t="s">
        <v>53</v>
      </c>
      <c r="T321" s="18">
        <v>1.4754400000000001</v>
      </c>
      <c r="U321" s="18" t="s">
        <v>96</v>
      </c>
      <c r="V321" s="18" t="s">
        <v>48</v>
      </c>
    </row>
    <row r="322" spans="1:22" ht="90" x14ac:dyDescent="0.25">
      <c r="A322" s="35">
        <v>300</v>
      </c>
      <c r="B322" s="18" t="s">
        <v>179</v>
      </c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26" t="s">
        <v>10</v>
      </c>
      <c r="O322" s="37"/>
      <c r="P322" s="18" t="s">
        <v>391</v>
      </c>
      <c r="Q322" s="18">
        <v>1.4754400000000001</v>
      </c>
      <c r="R322" s="18"/>
      <c r="S322" s="18" t="s">
        <v>52</v>
      </c>
      <c r="T322" s="18">
        <v>0.68235999999999997</v>
      </c>
      <c r="U322" s="18" t="s">
        <v>96</v>
      </c>
      <c r="V322" s="18" t="s">
        <v>48</v>
      </c>
    </row>
    <row r="323" spans="1:22" ht="90" x14ac:dyDescent="0.25">
      <c r="A323" s="35">
        <v>301</v>
      </c>
      <c r="B323" s="18" t="s">
        <v>179</v>
      </c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26" t="s">
        <v>10</v>
      </c>
      <c r="O323" s="37"/>
      <c r="P323" s="18" t="s">
        <v>392</v>
      </c>
      <c r="Q323" s="18">
        <v>0.34117999999999998</v>
      </c>
      <c r="R323" s="18"/>
      <c r="S323" s="18" t="s">
        <v>53</v>
      </c>
      <c r="T323" s="18">
        <v>0.68</v>
      </c>
      <c r="U323" s="18" t="s">
        <v>96</v>
      </c>
      <c r="V323" s="18" t="s">
        <v>48</v>
      </c>
    </row>
    <row r="324" spans="1:22" ht="90" x14ac:dyDescent="0.25">
      <c r="A324" s="35">
        <v>302</v>
      </c>
      <c r="B324" s="18" t="s">
        <v>179</v>
      </c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26" t="s">
        <v>10</v>
      </c>
      <c r="O324" s="37"/>
      <c r="P324" s="18" t="s">
        <v>393</v>
      </c>
      <c r="Q324" s="18">
        <v>0.68</v>
      </c>
      <c r="R324" s="18"/>
      <c r="S324" s="18" t="s">
        <v>52</v>
      </c>
      <c r="T324" s="18">
        <v>0.5</v>
      </c>
      <c r="U324" s="18" t="s">
        <v>95</v>
      </c>
      <c r="V324" s="20"/>
    </row>
    <row r="325" spans="1:22" ht="90" x14ac:dyDescent="0.25">
      <c r="A325" s="35">
        <v>303</v>
      </c>
      <c r="B325" s="18" t="s">
        <v>179</v>
      </c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26" t="s">
        <v>10</v>
      </c>
      <c r="O325" s="37"/>
      <c r="P325" s="18" t="s">
        <v>380</v>
      </c>
      <c r="Q325" s="18">
        <v>0.25</v>
      </c>
      <c r="R325" s="18"/>
      <c r="S325" s="18" t="s">
        <v>51</v>
      </c>
      <c r="T325" s="18">
        <v>1.2</v>
      </c>
      <c r="U325" s="18" t="s">
        <v>95</v>
      </c>
      <c r="V325" s="20"/>
    </row>
    <row r="326" spans="1:22" ht="90" x14ac:dyDescent="0.25">
      <c r="A326" s="35">
        <v>304</v>
      </c>
      <c r="B326" s="18" t="s">
        <v>179</v>
      </c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26" t="s">
        <v>10</v>
      </c>
      <c r="O326" s="37"/>
      <c r="P326" s="18" t="s">
        <v>71</v>
      </c>
      <c r="Q326" s="18">
        <v>0.4</v>
      </c>
      <c r="R326" s="18"/>
      <c r="S326" s="18" t="s">
        <v>394</v>
      </c>
      <c r="T326" s="18">
        <v>0.74473</v>
      </c>
      <c r="U326" s="18" t="s">
        <v>95</v>
      </c>
      <c r="V326" s="20"/>
    </row>
    <row r="327" spans="1:22" ht="90" x14ac:dyDescent="0.25">
      <c r="A327" s="35">
        <v>305</v>
      </c>
      <c r="B327" s="18" t="s">
        <v>179</v>
      </c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26" t="s">
        <v>10</v>
      </c>
      <c r="O327" s="37"/>
      <c r="P327" s="18" t="s">
        <v>79</v>
      </c>
      <c r="Q327" s="18">
        <v>0.19753999999999999</v>
      </c>
      <c r="R327" s="18"/>
      <c r="S327" s="18" t="s">
        <v>53</v>
      </c>
      <c r="T327" s="18">
        <v>0.17799999999999999</v>
      </c>
      <c r="U327" s="18" t="s">
        <v>95</v>
      </c>
      <c r="V327" s="20"/>
    </row>
    <row r="328" spans="1:22" ht="90" x14ac:dyDescent="0.25">
      <c r="A328" s="35">
        <v>306</v>
      </c>
      <c r="B328" s="18" t="s">
        <v>179</v>
      </c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26" t="s">
        <v>10</v>
      </c>
      <c r="O328" s="37"/>
      <c r="P328" s="18" t="s">
        <v>62</v>
      </c>
      <c r="Q328" s="18">
        <v>0.17799999999999999</v>
      </c>
      <c r="R328" s="18"/>
      <c r="S328" s="18" t="s">
        <v>56</v>
      </c>
      <c r="T328" s="18">
        <v>0.3</v>
      </c>
      <c r="U328" s="18" t="s">
        <v>95</v>
      </c>
      <c r="V328" s="20"/>
    </row>
    <row r="329" spans="1:22" ht="90" x14ac:dyDescent="0.25">
      <c r="A329" s="35">
        <v>307</v>
      </c>
      <c r="B329" s="18" t="s">
        <v>179</v>
      </c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26" t="s">
        <v>10</v>
      </c>
      <c r="O329" s="37"/>
      <c r="P329" s="18" t="s">
        <v>395</v>
      </c>
      <c r="Q329" s="18">
        <v>0.03</v>
      </c>
      <c r="R329" s="18"/>
      <c r="S329" s="18" t="s">
        <v>53</v>
      </c>
      <c r="T329" s="18">
        <v>2.5329999999999999</v>
      </c>
      <c r="U329" s="18" t="s">
        <v>95</v>
      </c>
      <c r="V329" s="20"/>
    </row>
    <row r="330" spans="1:22" ht="90" x14ac:dyDescent="0.25">
      <c r="A330" s="35">
        <v>308</v>
      </c>
      <c r="B330" s="18" t="s">
        <v>179</v>
      </c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26" t="s">
        <v>10</v>
      </c>
      <c r="O330" s="37"/>
      <c r="P330" s="18" t="s">
        <v>396</v>
      </c>
      <c r="Q330" s="18">
        <v>2.5329999999999999</v>
      </c>
      <c r="R330" s="18"/>
      <c r="S330" s="18" t="s">
        <v>53</v>
      </c>
      <c r="T330" s="18">
        <v>0.47899999999999998</v>
      </c>
      <c r="U330" s="18" t="s">
        <v>95</v>
      </c>
      <c r="V330" s="20"/>
    </row>
    <row r="331" spans="1:22" ht="90" x14ac:dyDescent="0.25">
      <c r="A331" s="35">
        <v>309</v>
      </c>
      <c r="B331" s="18" t="s">
        <v>179</v>
      </c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26" t="s">
        <v>10</v>
      </c>
      <c r="O331" s="37"/>
      <c r="P331" s="18" t="s">
        <v>264</v>
      </c>
      <c r="Q331" s="18">
        <v>0.47899999999999998</v>
      </c>
      <c r="R331" s="18"/>
      <c r="S331" s="18" t="s">
        <v>53</v>
      </c>
      <c r="T331" s="18">
        <v>0.29430000000000001</v>
      </c>
      <c r="U331" s="18" t="s">
        <v>95</v>
      </c>
      <c r="V331" s="20"/>
    </row>
    <row r="332" spans="1:22" ht="90" x14ac:dyDescent="0.25">
      <c r="A332" s="35">
        <v>310</v>
      </c>
      <c r="B332" s="18" t="s">
        <v>179</v>
      </c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26" t="s">
        <v>10</v>
      </c>
      <c r="O332" s="37"/>
      <c r="P332" s="18" t="s">
        <v>397</v>
      </c>
      <c r="Q332" s="18">
        <v>0.29430000000000001</v>
      </c>
      <c r="R332" s="18"/>
      <c r="S332" s="18" t="s">
        <v>52</v>
      </c>
      <c r="T332" s="18">
        <v>0.40860000000000002</v>
      </c>
      <c r="U332" s="18" t="s">
        <v>95</v>
      </c>
      <c r="V332" s="20"/>
    </row>
    <row r="333" spans="1:22" ht="90" x14ac:dyDescent="0.25">
      <c r="A333" s="35">
        <v>311</v>
      </c>
      <c r="B333" s="18" t="s">
        <v>179</v>
      </c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26" t="s">
        <v>10</v>
      </c>
      <c r="O333" s="37"/>
      <c r="P333" s="18" t="s">
        <v>277</v>
      </c>
      <c r="Q333" s="18">
        <v>0.20430000000000001</v>
      </c>
      <c r="R333" s="18"/>
      <c r="S333" s="18" t="s">
        <v>53</v>
      </c>
      <c r="T333" s="18">
        <v>0.18809999999999999</v>
      </c>
      <c r="U333" s="18" t="s">
        <v>95</v>
      </c>
      <c r="V333" s="20"/>
    </row>
    <row r="334" spans="1:22" ht="90" x14ac:dyDescent="0.25">
      <c r="A334" s="35">
        <v>312</v>
      </c>
      <c r="B334" s="18" t="s">
        <v>179</v>
      </c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26" t="s">
        <v>10</v>
      </c>
      <c r="O334" s="37"/>
      <c r="P334" s="18" t="s">
        <v>398</v>
      </c>
      <c r="Q334" s="18">
        <v>0.18809999999999999</v>
      </c>
      <c r="R334" s="18"/>
      <c r="S334" s="18" t="s">
        <v>53</v>
      </c>
      <c r="T334" s="18">
        <v>2.6640000000000001</v>
      </c>
      <c r="U334" s="18" t="s">
        <v>95</v>
      </c>
      <c r="V334" s="20"/>
    </row>
    <row r="335" spans="1:22" ht="90" x14ac:dyDescent="0.25">
      <c r="A335" s="35">
        <v>313</v>
      </c>
      <c r="B335" s="18" t="s">
        <v>179</v>
      </c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26" t="s">
        <v>10</v>
      </c>
      <c r="O335" s="37"/>
      <c r="P335" s="18" t="s">
        <v>239</v>
      </c>
      <c r="Q335" s="18">
        <v>2.6640000000000001</v>
      </c>
      <c r="R335" s="18"/>
      <c r="S335" s="18" t="s">
        <v>53</v>
      </c>
      <c r="T335" s="18">
        <v>2.7000000000000001E-3</v>
      </c>
      <c r="U335" s="18" t="s">
        <v>95</v>
      </c>
      <c r="V335" s="20"/>
    </row>
    <row r="336" spans="1:22" ht="90" x14ac:dyDescent="0.25">
      <c r="A336" s="35">
        <v>314</v>
      </c>
      <c r="B336" s="18" t="s">
        <v>179</v>
      </c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26" t="s">
        <v>10</v>
      </c>
      <c r="O336" s="37"/>
      <c r="P336" s="18" t="s">
        <v>399</v>
      </c>
      <c r="Q336" s="18">
        <v>2.7000000000000001E-3</v>
      </c>
      <c r="R336" s="18"/>
      <c r="S336" s="18" t="s">
        <v>53</v>
      </c>
      <c r="T336" s="18">
        <v>2.5011000000000001</v>
      </c>
      <c r="U336" s="18" t="s">
        <v>95</v>
      </c>
      <c r="V336" s="20"/>
    </row>
    <row r="337" spans="1:22" ht="90" x14ac:dyDescent="0.25">
      <c r="A337" s="35">
        <v>315</v>
      </c>
      <c r="B337" s="18" t="s">
        <v>179</v>
      </c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26" t="s">
        <v>10</v>
      </c>
      <c r="O337" s="37"/>
      <c r="P337" s="18" t="s">
        <v>393</v>
      </c>
      <c r="Q337" s="18">
        <v>2.5011000000000001</v>
      </c>
      <c r="R337" s="18"/>
      <c r="S337" s="18" t="s">
        <v>53</v>
      </c>
      <c r="T337" s="18">
        <v>0.255</v>
      </c>
      <c r="U337" s="18" t="s">
        <v>95</v>
      </c>
      <c r="V337" s="20"/>
    </row>
    <row r="338" spans="1:22" ht="90" x14ac:dyDescent="0.25">
      <c r="A338" s="35">
        <v>316</v>
      </c>
      <c r="B338" s="18" t="s">
        <v>179</v>
      </c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26" t="s">
        <v>10</v>
      </c>
      <c r="O338" s="37"/>
      <c r="P338" s="18" t="s">
        <v>380</v>
      </c>
      <c r="Q338" s="18">
        <v>0.255</v>
      </c>
      <c r="R338" s="18"/>
      <c r="S338" s="18" t="s">
        <v>52</v>
      </c>
      <c r="T338" s="18">
        <v>0.81599999999999995</v>
      </c>
      <c r="U338" s="18" t="s">
        <v>95</v>
      </c>
      <c r="V338" s="20"/>
    </row>
    <row r="339" spans="1:22" ht="90" x14ac:dyDescent="0.25">
      <c r="A339" s="35">
        <v>317</v>
      </c>
      <c r="B339" s="18" t="s">
        <v>179</v>
      </c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26" t="s">
        <v>10</v>
      </c>
      <c r="O339" s="37"/>
      <c r="P339" s="18" t="s">
        <v>381</v>
      </c>
      <c r="Q339" s="18">
        <v>0.40799999999999997</v>
      </c>
      <c r="R339" s="18"/>
      <c r="S339" s="18" t="s">
        <v>49</v>
      </c>
      <c r="T339" s="18">
        <v>1.782</v>
      </c>
      <c r="U339" s="18" t="s">
        <v>95</v>
      </c>
      <c r="V339" s="20"/>
    </row>
    <row r="340" spans="1:22" ht="90" x14ac:dyDescent="0.25">
      <c r="A340" s="35">
        <v>318</v>
      </c>
      <c r="B340" s="18" t="s">
        <v>179</v>
      </c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26" t="s">
        <v>10</v>
      </c>
      <c r="O340" s="37"/>
      <c r="P340" s="18" t="s">
        <v>303</v>
      </c>
      <c r="Q340" s="18">
        <v>0.29699999999999999</v>
      </c>
      <c r="R340" s="18"/>
      <c r="S340" s="18" t="s">
        <v>53</v>
      </c>
      <c r="T340" s="18">
        <v>2.2499999999999999E-2</v>
      </c>
      <c r="U340" s="18" t="s">
        <v>95</v>
      </c>
      <c r="V340" s="20"/>
    </row>
    <row r="341" spans="1:22" ht="90" x14ac:dyDescent="0.25">
      <c r="A341" s="35">
        <v>319</v>
      </c>
      <c r="B341" s="18" t="s">
        <v>179</v>
      </c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26" t="s">
        <v>10</v>
      </c>
      <c r="O341" s="37"/>
      <c r="P341" s="18" t="s">
        <v>400</v>
      </c>
      <c r="Q341" s="18">
        <v>2.2499999999999999E-2</v>
      </c>
      <c r="R341" s="18"/>
      <c r="S341" s="18" t="s">
        <v>54</v>
      </c>
      <c r="T341" s="18">
        <v>0.26550000000000001</v>
      </c>
      <c r="U341" s="18" t="s">
        <v>95</v>
      </c>
      <c r="V341" s="20"/>
    </row>
    <row r="342" spans="1:22" ht="90" x14ac:dyDescent="0.25">
      <c r="A342" s="35">
        <v>320</v>
      </c>
      <c r="B342" s="18" t="s">
        <v>179</v>
      </c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26" t="s">
        <v>10</v>
      </c>
      <c r="O342" s="37"/>
      <c r="P342" s="18" t="s">
        <v>401</v>
      </c>
      <c r="Q342" s="18">
        <v>5.3100000000000001E-2</v>
      </c>
      <c r="R342" s="18"/>
      <c r="S342" s="18" t="s">
        <v>52</v>
      </c>
      <c r="T342" s="18">
        <v>0.378</v>
      </c>
      <c r="U342" s="18" t="s">
        <v>95</v>
      </c>
      <c r="V342" s="20"/>
    </row>
    <row r="343" spans="1:22" ht="90" x14ac:dyDescent="0.25">
      <c r="A343" s="35">
        <v>321</v>
      </c>
      <c r="B343" s="18" t="s">
        <v>179</v>
      </c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26" t="s">
        <v>10</v>
      </c>
      <c r="O343" s="37"/>
      <c r="P343" s="18" t="s">
        <v>383</v>
      </c>
      <c r="Q343" s="18">
        <v>0.189</v>
      </c>
      <c r="R343" s="18"/>
      <c r="S343" s="18" t="s">
        <v>53</v>
      </c>
      <c r="T343" s="18">
        <v>2.0299999999999998</v>
      </c>
      <c r="U343" s="18" t="s">
        <v>95</v>
      </c>
      <c r="V343" s="20"/>
    </row>
    <row r="344" spans="1:22" ht="90" x14ac:dyDescent="0.25">
      <c r="A344" s="35">
        <v>322</v>
      </c>
      <c r="B344" s="18" t="s">
        <v>179</v>
      </c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26" t="s">
        <v>10</v>
      </c>
      <c r="O344" s="37"/>
      <c r="P344" s="18" t="s">
        <v>402</v>
      </c>
      <c r="Q344" s="18">
        <v>2.0299999999999998</v>
      </c>
      <c r="R344" s="18"/>
      <c r="S344" s="18" t="s">
        <v>53</v>
      </c>
      <c r="T344" s="18">
        <v>0.83499999999999996</v>
      </c>
      <c r="U344" s="18" t="s">
        <v>95</v>
      </c>
      <c r="V344" s="20"/>
    </row>
    <row r="345" spans="1:22" ht="90" x14ac:dyDescent="0.25">
      <c r="A345" s="35">
        <v>323</v>
      </c>
      <c r="B345" s="18" t="s">
        <v>179</v>
      </c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26" t="s">
        <v>10</v>
      </c>
      <c r="O345" s="37"/>
      <c r="P345" s="18" t="s">
        <v>380</v>
      </c>
      <c r="Q345" s="18">
        <v>0.83499999999999996</v>
      </c>
      <c r="R345" s="18"/>
      <c r="S345" s="18" t="s">
        <v>52</v>
      </c>
      <c r="T345" s="18">
        <v>0.81599999999999995</v>
      </c>
      <c r="U345" s="18" t="s">
        <v>95</v>
      </c>
      <c r="V345" s="20"/>
    </row>
    <row r="346" spans="1:22" ht="90" x14ac:dyDescent="0.25">
      <c r="A346" s="35">
        <v>324</v>
      </c>
      <c r="B346" s="18" t="s">
        <v>179</v>
      </c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26" t="s">
        <v>10</v>
      </c>
      <c r="O346" s="37"/>
      <c r="P346" s="18" t="s">
        <v>114</v>
      </c>
      <c r="Q346" s="18">
        <v>0.40799999999999997</v>
      </c>
      <c r="R346" s="18"/>
      <c r="S346" s="18" t="s">
        <v>53</v>
      </c>
      <c r="T346" s="18">
        <v>1.3895999999999999</v>
      </c>
      <c r="U346" s="18" t="s">
        <v>99</v>
      </c>
      <c r="V346" s="18" t="s">
        <v>48</v>
      </c>
    </row>
    <row r="347" spans="1:22" ht="90" x14ac:dyDescent="0.25">
      <c r="A347" s="35">
        <v>325</v>
      </c>
      <c r="B347" s="18" t="s">
        <v>179</v>
      </c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26" t="s">
        <v>10</v>
      </c>
      <c r="O347" s="37"/>
      <c r="P347" s="18" t="s">
        <v>118</v>
      </c>
      <c r="Q347" s="18">
        <v>1.3895999999999999</v>
      </c>
      <c r="R347" s="18"/>
      <c r="S347" s="18" t="s">
        <v>53</v>
      </c>
      <c r="T347" s="18">
        <v>9.5400000000000013E-2</v>
      </c>
      <c r="U347" s="18" t="s">
        <v>99</v>
      </c>
      <c r="V347" s="18" t="s">
        <v>48</v>
      </c>
    </row>
    <row r="348" spans="1:22" ht="90" x14ac:dyDescent="0.25">
      <c r="A348" s="35">
        <v>326</v>
      </c>
      <c r="B348" s="18" t="s">
        <v>179</v>
      </c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26" t="s">
        <v>10</v>
      </c>
      <c r="O348" s="37"/>
      <c r="P348" s="18" t="s">
        <v>368</v>
      </c>
      <c r="Q348" s="18">
        <v>9.5400000000000013E-2</v>
      </c>
      <c r="R348" s="18"/>
      <c r="S348" s="18" t="s">
        <v>52</v>
      </c>
      <c r="T348" s="18">
        <v>0.28710000000000002</v>
      </c>
      <c r="U348" s="18" t="s">
        <v>99</v>
      </c>
      <c r="V348" s="18" t="s">
        <v>48</v>
      </c>
    </row>
    <row r="349" spans="1:22" ht="90" x14ac:dyDescent="0.25">
      <c r="A349" s="35">
        <v>327</v>
      </c>
      <c r="B349" s="18" t="s">
        <v>179</v>
      </c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26" t="s">
        <v>10</v>
      </c>
      <c r="O349" s="37"/>
      <c r="P349" s="18" t="s">
        <v>239</v>
      </c>
      <c r="Q349" s="18">
        <v>0.14355000000000001</v>
      </c>
      <c r="R349" s="18"/>
      <c r="S349" s="18" t="s">
        <v>53</v>
      </c>
      <c r="T349" s="18">
        <v>1.26E-2</v>
      </c>
      <c r="U349" s="18" t="s">
        <v>99</v>
      </c>
      <c r="V349" s="18" t="s">
        <v>48</v>
      </c>
    </row>
    <row r="350" spans="1:22" ht="90" x14ac:dyDescent="0.25">
      <c r="A350" s="35">
        <v>328</v>
      </c>
      <c r="B350" s="18" t="s">
        <v>179</v>
      </c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26" t="s">
        <v>10</v>
      </c>
      <c r="O350" s="37"/>
      <c r="P350" s="18" t="s">
        <v>403</v>
      </c>
      <c r="Q350" s="18">
        <v>1.26E-2</v>
      </c>
      <c r="R350" s="18"/>
      <c r="S350" s="18" t="s">
        <v>52</v>
      </c>
      <c r="T350" s="18">
        <v>0.3276</v>
      </c>
      <c r="U350" s="18" t="s">
        <v>99</v>
      </c>
      <c r="V350" s="18" t="s">
        <v>48</v>
      </c>
    </row>
    <row r="351" spans="1:22" ht="90" x14ac:dyDescent="0.25">
      <c r="A351" s="35">
        <v>329</v>
      </c>
      <c r="B351" s="18" t="s">
        <v>179</v>
      </c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26" t="s">
        <v>10</v>
      </c>
      <c r="O351" s="37"/>
      <c r="P351" s="18" t="s">
        <v>393</v>
      </c>
      <c r="Q351" s="18">
        <v>0.1638</v>
      </c>
      <c r="R351" s="18"/>
      <c r="S351" s="18" t="s">
        <v>52</v>
      </c>
      <c r="T351" s="18">
        <v>0.28260000000000002</v>
      </c>
      <c r="U351" s="18" t="s">
        <v>99</v>
      </c>
      <c r="V351" s="18" t="s">
        <v>48</v>
      </c>
    </row>
    <row r="352" spans="1:22" ht="90" x14ac:dyDescent="0.25">
      <c r="A352" s="35">
        <v>330</v>
      </c>
      <c r="B352" s="18" t="s">
        <v>179</v>
      </c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26" t="s">
        <v>10</v>
      </c>
      <c r="O352" s="37"/>
      <c r="P352" s="18" t="s">
        <v>84</v>
      </c>
      <c r="Q352" s="18">
        <v>0.14130000000000001</v>
      </c>
      <c r="R352" s="18"/>
      <c r="S352" s="18" t="s">
        <v>53</v>
      </c>
      <c r="T352" s="18">
        <v>0.18630000000000002</v>
      </c>
      <c r="U352" s="18" t="s">
        <v>99</v>
      </c>
      <c r="V352" s="18" t="s">
        <v>48</v>
      </c>
    </row>
    <row r="353" spans="1:22" ht="90" x14ac:dyDescent="0.25">
      <c r="A353" s="35">
        <v>331</v>
      </c>
      <c r="B353" s="18" t="s">
        <v>475</v>
      </c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26" t="s">
        <v>10</v>
      </c>
      <c r="O353" s="37"/>
      <c r="P353" s="18" t="s">
        <v>404</v>
      </c>
      <c r="Q353" s="18">
        <v>0.18630000000000002</v>
      </c>
      <c r="R353" s="18"/>
      <c r="S353" s="18" t="s">
        <v>53</v>
      </c>
      <c r="T353" s="18">
        <v>0.98399999999999999</v>
      </c>
      <c r="U353" s="18" t="s">
        <v>148</v>
      </c>
      <c r="V353" s="18" t="s">
        <v>48</v>
      </c>
    </row>
    <row r="354" spans="1:22" ht="90" x14ac:dyDescent="0.25">
      <c r="A354" s="35">
        <v>332</v>
      </c>
      <c r="B354" s="18" t="s">
        <v>475</v>
      </c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26" t="s">
        <v>10</v>
      </c>
      <c r="O354" s="37"/>
      <c r="P354" s="18" t="s">
        <v>405</v>
      </c>
      <c r="Q354" s="18">
        <v>0.98399999999999999</v>
      </c>
      <c r="R354" s="18"/>
      <c r="S354" s="18" t="s">
        <v>52</v>
      </c>
      <c r="T354" s="18">
        <v>3.4000000000000002E-2</v>
      </c>
      <c r="U354" s="18" t="s">
        <v>148</v>
      </c>
      <c r="V354" s="18" t="s">
        <v>48</v>
      </c>
    </row>
    <row r="355" spans="1:22" ht="90" x14ac:dyDescent="0.25">
      <c r="A355" s="35">
        <v>333</v>
      </c>
      <c r="B355" s="18" t="s">
        <v>475</v>
      </c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26" t="s">
        <v>10</v>
      </c>
      <c r="O355" s="37"/>
      <c r="P355" s="18" t="s">
        <v>406</v>
      </c>
      <c r="Q355" s="18">
        <v>1.7000000000000001E-2</v>
      </c>
      <c r="R355" s="18"/>
      <c r="S355" s="18" t="s">
        <v>53</v>
      </c>
      <c r="T355" s="18">
        <v>1.78</v>
      </c>
      <c r="U355" s="18" t="s">
        <v>148</v>
      </c>
      <c r="V355" s="18" t="s">
        <v>48</v>
      </c>
    </row>
    <row r="356" spans="1:22" ht="90" x14ac:dyDescent="0.25">
      <c r="A356" s="35">
        <v>334</v>
      </c>
      <c r="B356" s="18" t="s">
        <v>475</v>
      </c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26" t="s">
        <v>10</v>
      </c>
      <c r="O356" s="37"/>
      <c r="P356" s="18" t="s">
        <v>407</v>
      </c>
      <c r="Q356" s="18">
        <v>1.78</v>
      </c>
      <c r="R356" s="18"/>
      <c r="S356" s="18" t="s">
        <v>54</v>
      </c>
      <c r="T356" s="18">
        <v>0.03</v>
      </c>
      <c r="U356" s="18" t="s">
        <v>148</v>
      </c>
      <c r="V356" s="18" t="s">
        <v>48</v>
      </c>
    </row>
    <row r="357" spans="1:22" ht="90" x14ac:dyDescent="0.25">
      <c r="A357" s="35">
        <v>335</v>
      </c>
      <c r="B357" s="18" t="s">
        <v>475</v>
      </c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26" t="s">
        <v>10</v>
      </c>
      <c r="O357" s="37"/>
      <c r="P357" s="18" t="s">
        <v>122</v>
      </c>
      <c r="Q357" s="18">
        <v>6.0000000000000001E-3</v>
      </c>
      <c r="R357" s="18"/>
      <c r="S357" s="18" t="s">
        <v>60</v>
      </c>
      <c r="T357" s="18">
        <v>0.75600000000000001</v>
      </c>
      <c r="U357" s="18" t="s">
        <v>148</v>
      </c>
      <c r="V357" s="18" t="s">
        <v>48</v>
      </c>
    </row>
    <row r="358" spans="1:22" ht="90" x14ac:dyDescent="0.25">
      <c r="A358" s="35">
        <v>336</v>
      </c>
      <c r="B358" s="18" t="s">
        <v>475</v>
      </c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26" t="s">
        <v>10</v>
      </c>
      <c r="O358" s="37"/>
      <c r="P358" s="18" t="s">
        <v>408</v>
      </c>
      <c r="Q358" s="18">
        <v>0.189</v>
      </c>
      <c r="R358" s="18"/>
      <c r="S358" s="18" t="s">
        <v>54</v>
      </c>
      <c r="T358" s="18">
        <v>0.06</v>
      </c>
      <c r="U358" s="18" t="s">
        <v>148</v>
      </c>
      <c r="V358" s="18" t="s">
        <v>48</v>
      </c>
    </row>
    <row r="359" spans="1:22" ht="90" x14ac:dyDescent="0.25">
      <c r="A359" s="35">
        <v>337</v>
      </c>
      <c r="B359" s="18" t="s">
        <v>475</v>
      </c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26" t="s">
        <v>10</v>
      </c>
      <c r="O359" s="37"/>
      <c r="P359" s="18" t="s">
        <v>409</v>
      </c>
      <c r="Q359" s="18">
        <v>1.2E-2</v>
      </c>
      <c r="R359" s="18"/>
      <c r="S359" s="18" t="s">
        <v>60</v>
      </c>
      <c r="T359" s="18">
        <v>0.47599999999999998</v>
      </c>
      <c r="U359" s="18" t="s">
        <v>148</v>
      </c>
      <c r="V359" s="18" t="s">
        <v>48</v>
      </c>
    </row>
    <row r="360" spans="1:22" ht="90" x14ac:dyDescent="0.25">
      <c r="A360" s="35">
        <v>338</v>
      </c>
      <c r="B360" s="18" t="s">
        <v>475</v>
      </c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26" t="s">
        <v>10</v>
      </c>
      <c r="O360" s="37"/>
      <c r="P360" s="18" t="s">
        <v>410</v>
      </c>
      <c r="Q360" s="18">
        <v>0.11899999999999999</v>
      </c>
      <c r="R360" s="18"/>
      <c r="S360" s="18" t="s">
        <v>52</v>
      </c>
      <c r="T360" s="18">
        <v>5.93</v>
      </c>
      <c r="U360" s="18" t="s">
        <v>148</v>
      </c>
      <c r="V360" s="18" t="s">
        <v>48</v>
      </c>
    </row>
    <row r="361" spans="1:22" ht="90" x14ac:dyDescent="0.25">
      <c r="A361" s="35">
        <v>339</v>
      </c>
      <c r="B361" s="18" t="s">
        <v>475</v>
      </c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26" t="s">
        <v>10</v>
      </c>
      <c r="O361" s="37"/>
      <c r="P361" s="18" t="s">
        <v>411</v>
      </c>
      <c r="Q361" s="18">
        <v>2.9649999999999999</v>
      </c>
      <c r="R361" s="18"/>
      <c r="S361" s="18" t="s">
        <v>52</v>
      </c>
      <c r="T361" s="18">
        <v>5.1999999999999998E-2</v>
      </c>
      <c r="U361" s="18" t="s">
        <v>148</v>
      </c>
      <c r="V361" s="18" t="s">
        <v>48</v>
      </c>
    </row>
    <row r="362" spans="1:22" ht="90" x14ac:dyDescent="0.25">
      <c r="A362" s="35">
        <v>340</v>
      </c>
      <c r="B362" s="18" t="s">
        <v>475</v>
      </c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26" t="s">
        <v>10</v>
      </c>
      <c r="O362" s="37"/>
      <c r="P362" s="18" t="s">
        <v>412</v>
      </c>
      <c r="Q362" s="18">
        <v>2.5999999999999999E-2</v>
      </c>
      <c r="R362" s="18"/>
      <c r="S362" s="18" t="s">
        <v>53</v>
      </c>
      <c r="T362" s="18">
        <v>0.90200000000000002</v>
      </c>
      <c r="U362" s="18" t="s">
        <v>148</v>
      </c>
      <c r="V362" s="18" t="s">
        <v>48</v>
      </c>
    </row>
    <row r="363" spans="1:22" ht="90" x14ac:dyDescent="0.25">
      <c r="A363" s="35">
        <v>341</v>
      </c>
      <c r="B363" s="18" t="s">
        <v>475</v>
      </c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26" t="s">
        <v>10</v>
      </c>
      <c r="O363" s="37"/>
      <c r="P363" s="18" t="s">
        <v>105</v>
      </c>
      <c r="Q363" s="18">
        <v>0.90200000000000002</v>
      </c>
      <c r="R363" s="18"/>
      <c r="S363" s="18" t="s">
        <v>60</v>
      </c>
      <c r="T363" s="18">
        <v>3.5999999999999997E-2</v>
      </c>
      <c r="U363" s="18" t="s">
        <v>148</v>
      </c>
      <c r="V363" s="18" t="s">
        <v>48</v>
      </c>
    </row>
    <row r="364" spans="1:22" ht="90" x14ac:dyDescent="0.25">
      <c r="A364" s="35">
        <v>342</v>
      </c>
      <c r="B364" s="18" t="s">
        <v>475</v>
      </c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26" t="s">
        <v>10</v>
      </c>
      <c r="O364" s="37"/>
      <c r="P364" s="18" t="s">
        <v>413</v>
      </c>
      <c r="Q364" s="18">
        <v>8.9999999999999993E-3</v>
      </c>
      <c r="R364" s="18"/>
      <c r="S364" s="18" t="s">
        <v>49</v>
      </c>
      <c r="T364" s="18">
        <v>7.1999999999999995E-2</v>
      </c>
      <c r="U364" s="18" t="s">
        <v>148</v>
      </c>
      <c r="V364" s="18" t="s">
        <v>48</v>
      </c>
    </row>
    <row r="365" spans="1:22" ht="90" x14ac:dyDescent="0.25">
      <c r="A365" s="35">
        <v>343</v>
      </c>
      <c r="B365" s="18" t="s">
        <v>475</v>
      </c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26" t="s">
        <v>10</v>
      </c>
      <c r="O365" s="37"/>
      <c r="P365" s="18" t="s">
        <v>414</v>
      </c>
      <c r="Q365" s="18">
        <v>1.2E-2</v>
      </c>
      <c r="R365" s="18"/>
      <c r="S365" s="18" t="s">
        <v>49</v>
      </c>
      <c r="T365" s="18">
        <v>0.108</v>
      </c>
      <c r="U365" s="18" t="s">
        <v>148</v>
      </c>
      <c r="V365" s="18" t="s">
        <v>48</v>
      </c>
    </row>
    <row r="366" spans="1:22" ht="90" x14ac:dyDescent="0.25">
      <c r="A366" s="35">
        <v>344</v>
      </c>
      <c r="B366" s="18" t="s">
        <v>469</v>
      </c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26" t="s">
        <v>10</v>
      </c>
      <c r="O366" s="37"/>
      <c r="P366" s="18" t="s">
        <v>140</v>
      </c>
      <c r="Q366" s="18">
        <v>1.7999999999999999E-2</v>
      </c>
      <c r="R366" s="18"/>
      <c r="S366" s="18" t="s">
        <v>52</v>
      </c>
      <c r="T366" s="18">
        <v>0.17280000000000001</v>
      </c>
      <c r="U366" s="18" t="s">
        <v>148</v>
      </c>
      <c r="V366" s="18" t="s">
        <v>48</v>
      </c>
    </row>
    <row r="367" spans="1:22" ht="90" x14ac:dyDescent="0.25">
      <c r="A367" s="35">
        <v>345</v>
      </c>
      <c r="B367" s="18" t="s">
        <v>469</v>
      </c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26" t="s">
        <v>10</v>
      </c>
      <c r="O367" s="37"/>
      <c r="P367" s="18" t="s">
        <v>415</v>
      </c>
      <c r="Q367" s="18">
        <v>8.6400000000000005E-2</v>
      </c>
      <c r="R367" s="18"/>
      <c r="S367" s="18" t="s">
        <v>52</v>
      </c>
      <c r="T367" s="18">
        <v>1.0686199999999999</v>
      </c>
      <c r="U367" s="18" t="s">
        <v>148</v>
      </c>
      <c r="V367" s="18" t="s">
        <v>48</v>
      </c>
    </row>
    <row r="368" spans="1:22" ht="90" x14ac:dyDescent="0.25">
      <c r="A368" s="35">
        <v>346</v>
      </c>
      <c r="B368" s="18" t="s">
        <v>469</v>
      </c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26" t="s">
        <v>10</v>
      </c>
      <c r="O368" s="37"/>
      <c r="P368" s="18" t="s">
        <v>416</v>
      </c>
      <c r="Q368" s="18">
        <v>0.53430999999999995</v>
      </c>
      <c r="R368" s="18"/>
      <c r="S368" s="18" t="s">
        <v>53</v>
      </c>
      <c r="T368" s="18">
        <v>0.15537999999999999</v>
      </c>
      <c r="U368" s="18" t="s">
        <v>148</v>
      </c>
      <c r="V368" s="18" t="s">
        <v>48</v>
      </c>
    </row>
    <row r="369" spans="1:22" ht="90" x14ac:dyDescent="0.25">
      <c r="A369" s="35">
        <v>347</v>
      </c>
      <c r="B369" s="18" t="s">
        <v>469</v>
      </c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26" t="s">
        <v>10</v>
      </c>
      <c r="O369" s="37"/>
      <c r="P369" s="18" t="s">
        <v>417</v>
      </c>
      <c r="Q369" s="18">
        <v>0.15537999999999999</v>
      </c>
      <c r="R369" s="18"/>
      <c r="S369" s="18" t="s">
        <v>69</v>
      </c>
      <c r="T369" s="18">
        <v>3.1068000000000002</v>
      </c>
      <c r="U369" s="18" t="s">
        <v>148</v>
      </c>
      <c r="V369" s="18" t="s">
        <v>48</v>
      </c>
    </row>
    <row r="370" spans="1:22" ht="90" x14ac:dyDescent="0.25">
      <c r="A370" s="35">
        <v>348</v>
      </c>
      <c r="B370" s="18" t="s">
        <v>469</v>
      </c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26" t="s">
        <v>10</v>
      </c>
      <c r="O370" s="37"/>
      <c r="P370" s="18" t="s">
        <v>418</v>
      </c>
      <c r="Q370" s="18">
        <v>0.38835000000000003</v>
      </c>
      <c r="R370" s="18"/>
      <c r="S370" s="18" t="s">
        <v>56</v>
      </c>
      <c r="T370" s="18">
        <v>0.36</v>
      </c>
      <c r="U370" s="18" t="s">
        <v>148</v>
      </c>
      <c r="V370" s="18" t="s">
        <v>48</v>
      </c>
    </row>
    <row r="371" spans="1:22" ht="90" x14ac:dyDescent="0.25">
      <c r="A371" s="35">
        <v>349</v>
      </c>
      <c r="B371" s="18" t="s">
        <v>469</v>
      </c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26" t="s">
        <v>10</v>
      </c>
      <c r="O371" s="37"/>
      <c r="P371" s="18" t="s">
        <v>419</v>
      </c>
      <c r="Q371" s="18">
        <v>3.5999999999999997E-2</v>
      </c>
      <c r="R371" s="18"/>
      <c r="S371" s="18" t="s">
        <v>52</v>
      </c>
      <c r="T371" s="18">
        <v>0.33479999999999999</v>
      </c>
      <c r="U371" s="18" t="s">
        <v>148</v>
      </c>
      <c r="V371" s="18" t="s">
        <v>48</v>
      </c>
    </row>
    <row r="372" spans="1:22" ht="90" x14ac:dyDescent="0.25">
      <c r="A372" s="35">
        <v>350</v>
      </c>
      <c r="B372" s="18" t="s">
        <v>469</v>
      </c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26" t="s">
        <v>10</v>
      </c>
      <c r="O372" s="37"/>
      <c r="P372" s="18" t="s">
        <v>420</v>
      </c>
      <c r="Q372" s="18">
        <v>0.16739999999999999</v>
      </c>
      <c r="R372" s="18"/>
      <c r="S372" s="18" t="s">
        <v>51</v>
      </c>
      <c r="T372" s="18">
        <v>0.2457</v>
      </c>
      <c r="U372" s="18" t="s">
        <v>148</v>
      </c>
      <c r="V372" s="18" t="s">
        <v>48</v>
      </c>
    </row>
    <row r="373" spans="1:22" ht="90" x14ac:dyDescent="0.25">
      <c r="A373" s="35">
        <v>351</v>
      </c>
      <c r="B373" s="18" t="s">
        <v>469</v>
      </c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26" t="s">
        <v>10</v>
      </c>
      <c r="O373" s="37"/>
      <c r="P373" s="18" t="s">
        <v>421</v>
      </c>
      <c r="Q373" s="18">
        <v>8.1900000000000001E-2</v>
      </c>
      <c r="R373" s="18"/>
      <c r="S373" s="18" t="s">
        <v>51</v>
      </c>
      <c r="T373" s="18">
        <v>0.68579999999999997</v>
      </c>
      <c r="U373" s="18" t="s">
        <v>148</v>
      </c>
      <c r="V373" s="18" t="s">
        <v>48</v>
      </c>
    </row>
    <row r="374" spans="1:22" ht="90" x14ac:dyDescent="0.25">
      <c r="A374" s="35">
        <v>352</v>
      </c>
      <c r="B374" s="18" t="s">
        <v>469</v>
      </c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26" t="s">
        <v>10</v>
      </c>
      <c r="O374" s="37"/>
      <c r="P374" s="18" t="s">
        <v>417</v>
      </c>
      <c r="Q374" s="18">
        <v>0.2286</v>
      </c>
      <c r="R374" s="18"/>
      <c r="S374" s="18" t="s">
        <v>422</v>
      </c>
      <c r="T374" s="18">
        <v>4.9210799999999999</v>
      </c>
      <c r="U374" s="18" t="s">
        <v>148</v>
      </c>
      <c r="V374" s="18" t="s">
        <v>48</v>
      </c>
    </row>
    <row r="375" spans="1:22" ht="90" x14ac:dyDescent="0.25">
      <c r="A375" s="35">
        <v>353</v>
      </c>
      <c r="B375" s="18" t="s">
        <v>469</v>
      </c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26" t="s">
        <v>10</v>
      </c>
      <c r="O375" s="37"/>
      <c r="P375" s="18" t="s">
        <v>423</v>
      </c>
      <c r="Q375" s="18">
        <v>0.25900000000000001</v>
      </c>
      <c r="R375" s="18"/>
      <c r="S375" s="18" t="s">
        <v>51</v>
      </c>
      <c r="T375" s="18">
        <v>0.28349999999999997</v>
      </c>
      <c r="U375" s="18" t="s">
        <v>148</v>
      </c>
      <c r="V375" s="18" t="s">
        <v>48</v>
      </c>
    </row>
    <row r="376" spans="1:22" ht="90" x14ac:dyDescent="0.25">
      <c r="A376" s="35">
        <v>354</v>
      </c>
      <c r="B376" s="18" t="s">
        <v>469</v>
      </c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26" t="s">
        <v>10</v>
      </c>
      <c r="O376" s="37"/>
      <c r="P376" s="18" t="s">
        <v>424</v>
      </c>
      <c r="Q376" s="18">
        <v>9.4500000000000001E-2</v>
      </c>
      <c r="R376" s="18"/>
      <c r="S376" s="18" t="s">
        <v>53</v>
      </c>
      <c r="T376" s="18">
        <v>0.30162</v>
      </c>
      <c r="U376" s="18" t="s">
        <v>148</v>
      </c>
      <c r="V376" s="18" t="s">
        <v>48</v>
      </c>
    </row>
    <row r="377" spans="1:22" ht="90" x14ac:dyDescent="0.25">
      <c r="A377" s="35">
        <v>355</v>
      </c>
      <c r="B377" s="18" t="s">
        <v>469</v>
      </c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26" t="s">
        <v>10</v>
      </c>
      <c r="O377" s="37"/>
      <c r="P377" s="18" t="s">
        <v>418</v>
      </c>
      <c r="Q377" s="18">
        <v>0.30162</v>
      </c>
      <c r="R377" s="18"/>
      <c r="S377" s="18" t="s">
        <v>60</v>
      </c>
      <c r="T377" s="18">
        <v>0.126</v>
      </c>
      <c r="U377" s="18" t="s">
        <v>148</v>
      </c>
      <c r="V377" s="18" t="s">
        <v>48</v>
      </c>
    </row>
    <row r="378" spans="1:22" ht="90" x14ac:dyDescent="0.25">
      <c r="A378" s="35">
        <v>356</v>
      </c>
      <c r="B378" s="18" t="s">
        <v>469</v>
      </c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26" t="s">
        <v>10</v>
      </c>
      <c r="O378" s="37"/>
      <c r="P378" s="18" t="s">
        <v>420</v>
      </c>
      <c r="Q378" s="18">
        <v>3.15E-2</v>
      </c>
      <c r="R378" s="18"/>
      <c r="S378" s="18" t="s">
        <v>51</v>
      </c>
      <c r="T378" s="18">
        <v>0.2457</v>
      </c>
      <c r="U378" s="18" t="s">
        <v>148</v>
      </c>
      <c r="V378" s="18" t="s">
        <v>48</v>
      </c>
    </row>
    <row r="379" spans="1:22" ht="90" x14ac:dyDescent="0.25">
      <c r="A379" s="35">
        <v>357</v>
      </c>
      <c r="B379" s="18" t="s">
        <v>469</v>
      </c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26" t="s">
        <v>10</v>
      </c>
      <c r="O379" s="37"/>
      <c r="P379" s="18" t="s">
        <v>425</v>
      </c>
      <c r="Q379" s="18">
        <v>8.1900000000000001E-2</v>
      </c>
      <c r="R379" s="18"/>
      <c r="S379" s="18" t="s">
        <v>52</v>
      </c>
      <c r="T379" s="18">
        <v>5.4954000000000001</v>
      </c>
      <c r="U379" s="18" t="s">
        <v>148</v>
      </c>
      <c r="V379" s="18" t="s">
        <v>48</v>
      </c>
    </row>
    <row r="380" spans="1:22" ht="90" x14ac:dyDescent="0.25">
      <c r="A380" s="35">
        <v>358</v>
      </c>
      <c r="B380" s="18" t="s">
        <v>469</v>
      </c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26" t="s">
        <v>10</v>
      </c>
      <c r="O380" s="37"/>
      <c r="P380" s="18" t="s">
        <v>426</v>
      </c>
      <c r="Q380" s="18">
        <v>2.7477</v>
      </c>
      <c r="R380" s="18"/>
      <c r="S380" s="18" t="s">
        <v>53</v>
      </c>
      <c r="T380" s="18">
        <v>8.2364999999999995</v>
      </c>
      <c r="U380" s="18" t="s">
        <v>148</v>
      </c>
      <c r="V380" s="18" t="s">
        <v>48</v>
      </c>
    </row>
    <row r="381" spans="1:22" ht="90" x14ac:dyDescent="0.25">
      <c r="A381" s="35">
        <v>359</v>
      </c>
      <c r="B381" s="18" t="s">
        <v>177</v>
      </c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26" t="s">
        <v>10</v>
      </c>
      <c r="O381" s="37"/>
      <c r="P381" s="18" t="s">
        <v>427</v>
      </c>
      <c r="Q381" s="18">
        <v>8.2364999999999995</v>
      </c>
      <c r="R381" s="18"/>
      <c r="S381" s="18" t="s">
        <v>60</v>
      </c>
      <c r="T381" s="18">
        <v>0.90720000000000001</v>
      </c>
      <c r="U381" s="18" t="s">
        <v>148</v>
      </c>
      <c r="V381" s="18" t="s">
        <v>48</v>
      </c>
    </row>
    <row r="382" spans="1:22" ht="90" x14ac:dyDescent="0.25">
      <c r="A382" s="35">
        <v>360</v>
      </c>
      <c r="B382" s="18" t="s">
        <v>177</v>
      </c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26" t="s">
        <v>10</v>
      </c>
      <c r="O382" s="37"/>
      <c r="P382" s="18" t="s">
        <v>428</v>
      </c>
      <c r="Q382" s="18">
        <v>0.2268</v>
      </c>
      <c r="R382" s="18"/>
      <c r="S382" s="18" t="s">
        <v>56</v>
      </c>
      <c r="T382" s="18">
        <v>8.9999999999999993E-3</v>
      </c>
      <c r="U382" s="18" t="s">
        <v>148</v>
      </c>
      <c r="V382" s="18" t="s">
        <v>48</v>
      </c>
    </row>
    <row r="383" spans="1:22" ht="90" x14ac:dyDescent="0.25">
      <c r="A383" s="35">
        <v>361</v>
      </c>
      <c r="B383" s="18" t="s">
        <v>177</v>
      </c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26" t="s">
        <v>10</v>
      </c>
      <c r="O383" s="37"/>
      <c r="P383" s="18" t="s">
        <v>424</v>
      </c>
      <c r="Q383" s="18">
        <v>8.9999999999999998E-4</v>
      </c>
      <c r="R383" s="18"/>
      <c r="S383" s="18" t="s">
        <v>344</v>
      </c>
      <c r="T383" s="18">
        <v>9.3696699999999993</v>
      </c>
      <c r="U383" s="18" t="s">
        <v>148</v>
      </c>
      <c r="V383" s="18" t="s">
        <v>48</v>
      </c>
    </row>
    <row r="384" spans="1:22" ht="90" x14ac:dyDescent="0.25">
      <c r="A384" s="35">
        <v>362</v>
      </c>
      <c r="B384" s="18" t="s">
        <v>177</v>
      </c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26" t="s">
        <v>10</v>
      </c>
      <c r="O384" s="37"/>
      <c r="P384" s="18" t="s">
        <v>429</v>
      </c>
      <c r="Q384" s="18">
        <v>0.18371999999999999</v>
      </c>
      <c r="R384" s="18"/>
      <c r="S384" s="18" t="s">
        <v>53</v>
      </c>
      <c r="T384" s="18">
        <v>6.5930000000000002E-2</v>
      </c>
      <c r="U384" s="18" t="s">
        <v>148</v>
      </c>
      <c r="V384" s="18" t="s">
        <v>48</v>
      </c>
    </row>
    <row r="385" spans="1:22" ht="90" x14ac:dyDescent="0.25">
      <c r="A385" s="35">
        <v>363</v>
      </c>
      <c r="B385" s="18" t="s">
        <v>475</v>
      </c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26" t="s">
        <v>10</v>
      </c>
      <c r="O385" s="37"/>
      <c r="P385" s="18" t="s">
        <v>430</v>
      </c>
      <c r="Q385" s="18">
        <v>6.5930000000000002E-2</v>
      </c>
      <c r="R385" s="18"/>
      <c r="S385" s="18" t="s">
        <v>53</v>
      </c>
      <c r="T385" s="18">
        <v>17.975999999999999</v>
      </c>
      <c r="U385" s="18" t="s">
        <v>431</v>
      </c>
      <c r="V385" s="20"/>
    </row>
    <row r="386" spans="1:22" ht="90" x14ac:dyDescent="0.25">
      <c r="A386" s="35">
        <v>364</v>
      </c>
      <c r="B386" s="18" t="s">
        <v>475</v>
      </c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26" t="s">
        <v>10</v>
      </c>
      <c r="O386" s="37"/>
      <c r="P386" s="18" t="s">
        <v>432</v>
      </c>
      <c r="Q386" s="18">
        <v>17.975999999999999</v>
      </c>
      <c r="R386" s="18"/>
      <c r="S386" s="18" t="s">
        <v>60</v>
      </c>
      <c r="T386" s="18">
        <v>3.4079999999999999</v>
      </c>
      <c r="U386" s="18" t="s">
        <v>431</v>
      </c>
      <c r="V386" s="20"/>
    </row>
    <row r="387" spans="1:22" ht="90" x14ac:dyDescent="0.25">
      <c r="A387" s="35">
        <v>365</v>
      </c>
      <c r="B387" s="18" t="s">
        <v>474</v>
      </c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26" t="s">
        <v>10</v>
      </c>
      <c r="O387" s="37"/>
      <c r="P387" s="18" t="s">
        <v>169</v>
      </c>
      <c r="Q387" s="18">
        <v>0.85199999999999998</v>
      </c>
      <c r="R387" s="18"/>
      <c r="S387" s="18" t="s">
        <v>433</v>
      </c>
      <c r="T387" s="18">
        <v>12.781700000000001</v>
      </c>
      <c r="U387" s="18" t="s">
        <v>131</v>
      </c>
      <c r="V387" s="20"/>
    </row>
    <row r="388" spans="1:22" ht="90" x14ac:dyDescent="0.25">
      <c r="A388" s="35">
        <v>366</v>
      </c>
      <c r="B388" s="18" t="s">
        <v>470</v>
      </c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26" t="s">
        <v>10</v>
      </c>
      <c r="O388" s="37"/>
      <c r="P388" s="18" t="s">
        <v>434</v>
      </c>
      <c r="Q388" s="18">
        <v>6.6680000000000003E-2</v>
      </c>
      <c r="R388" s="18"/>
      <c r="S388" s="18" t="s">
        <v>52</v>
      </c>
      <c r="T388" s="18">
        <v>5.4308399999999999</v>
      </c>
      <c r="U388" s="18" t="s">
        <v>435</v>
      </c>
      <c r="V388" s="20"/>
    </row>
    <row r="389" spans="1:22" ht="90" x14ac:dyDescent="0.25">
      <c r="A389" s="35">
        <v>367</v>
      </c>
      <c r="B389" s="18" t="s">
        <v>476</v>
      </c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26" t="s">
        <v>10</v>
      </c>
      <c r="O389" s="37"/>
      <c r="P389" s="18" t="s">
        <v>193</v>
      </c>
      <c r="Q389" s="18">
        <v>2.7154199999999999</v>
      </c>
      <c r="R389" s="18"/>
      <c r="S389" s="18" t="s">
        <v>60</v>
      </c>
      <c r="T389" s="18">
        <v>0.72</v>
      </c>
      <c r="U389" s="18" t="s">
        <v>194</v>
      </c>
      <c r="V389" s="18" t="s">
        <v>195</v>
      </c>
    </row>
    <row r="390" spans="1:22" ht="90" x14ac:dyDescent="0.25">
      <c r="A390" s="35">
        <v>368</v>
      </c>
      <c r="B390" s="18" t="s">
        <v>183</v>
      </c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26" t="s">
        <v>10</v>
      </c>
      <c r="O390" s="37"/>
      <c r="P390" s="18" t="s">
        <v>193</v>
      </c>
      <c r="Q390" s="18">
        <v>0.18</v>
      </c>
      <c r="R390" s="18"/>
      <c r="S390" s="18" t="s">
        <v>54</v>
      </c>
      <c r="T390" s="18">
        <v>0.9</v>
      </c>
      <c r="U390" s="18" t="s">
        <v>194</v>
      </c>
      <c r="V390" s="18" t="s">
        <v>195</v>
      </c>
    </row>
    <row r="391" spans="1:22" ht="90" x14ac:dyDescent="0.25">
      <c r="A391" s="35">
        <v>369</v>
      </c>
      <c r="B391" s="18" t="s">
        <v>185</v>
      </c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26" t="s">
        <v>10</v>
      </c>
      <c r="O391" s="37"/>
      <c r="P391" s="18" t="s">
        <v>193</v>
      </c>
      <c r="Q391" s="18">
        <v>0.18</v>
      </c>
      <c r="R391" s="18"/>
      <c r="S391" s="18" t="s">
        <v>60</v>
      </c>
      <c r="T391" s="18">
        <v>0.72</v>
      </c>
      <c r="U391" s="18" t="s">
        <v>194</v>
      </c>
      <c r="V391" s="18" t="s">
        <v>195</v>
      </c>
    </row>
    <row r="392" spans="1:22" ht="90" x14ac:dyDescent="0.25">
      <c r="A392" s="35">
        <v>370</v>
      </c>
      <c r="B392" s="18" t="s">
        <v>470</v>
      </c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26" t="s">
        <v>10</v>
      </c>
      <c r="O392" s="37"/>
      <c r="P392" s="18" t="s">
        <v>436</v>
      </c>
      <c r="Q392" s="18">
        <v>0.18</v>
      </c>
      <c r="R392" s="18"/>
      <c r="S392" s="18" t="s">
        <v>52</v>
      </c>
      <c r="T392" s="18">
        <v>79.680000000000007</v>
      </c>
      <c r="U392" s="18" t="s">
        <v>437</v>
      </c>
      <c r="V392" s="18" t="s">
        <v>438</v>
      </c>
    </row>
    <row r="393" spans="1:22" ht="90" x14ac:dyDescent="0.25">
      <c r="A393" s="35">
        <v>371</v>
      </c>
      <c r="B393" s="18" t="s">
        <v>470</v>
      </c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26" t="s">
        <v>10</v>
      </c>
      <c r="O393" s="37"/>
      <c r="P393" s="18" t="s">
        <v>439</v>
      </c>
      <c r="Q393" s="18">
        <v>39.840000000000003</v>
      </c>
      <c r="R393" s="18"/>
      <c r="S393" s="18" t="s">
        <v>53</v>
      </c>
      <c r="T393" s="18">
        <v>47.76</v>
      </c>
      <c r="U393" s="18" t="s">
        <v>437</v>
      </c>
      <c r="V393" s="18" t="s">
        <v>438</v>
      </c>
    </row>
    <row r="394" spans="1:22" ht="90" x14ac:dyDescent="0.25">
      <c r="A394" s="35">
        <v>372</v>
      </c>
      <c r="B394" s="18" t="s">
        <v>470</v>
      </c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26" t="s">
        <v>10</v>
      </c>
      <c r="O394" s="37"/>
      <c r="P394" s="18" t="s">
        <v>440</v>
      </c>
      <c r="Q394" s="18">
        <v>47.76</v>
      </c>
      <c r="R394" s="18"/>
      <c r="S394" s="18" t="s">
        <v>53</v>
      </c>
      <c r="T394" s="18">
        <v>7.89</v>
      </c>
      <c r="U394" s="18" t="s">
        <v>437</v>
      </c>
      <c r="V394" s="18" t="s">
        <v>441</v>
      </c>
    </row>
    <row r="395" spans="1:22" ht="90" x14ac:dyDescent="0.25">
      <c r="A395" s="35">
        <v>373</v>
      </c>
      <c r="B395" s="18" t="s">
        <v>475</v>
      </c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26" t="s">
        <v>10</v>
      </c>
      <c r="O395" s="37"/>
      <c r="P395" s="18" t="s">
        <v>442</v>
      </c>
      <c r="Q395" s="18">
        <v>7.89</v>
      </c>
      <c r="R395" s="18"/>
      <c r="S395" s="18" t="s">
        <v>53</v>
      </c>
      <c r="T395" s="18">
        <v>12</v>
      </c>
      <c r="U395" s="18" t="s">
        <v>148</v>
      </c>
      <c r="V395" s="18" t="s">
        <v>48</v>
      </c>
    </row>
    <row r="396" spans="1:22" ht="90" x14ac:dyDescent="0.25">
      <c r="A396" s="35">
        <v>374</v>
      </c>
      <c r="B396" s="18" t="s">
        <v>475</v>
      </c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26" t="s">
        <v>10</v>
      </c>
      <c r="O396" s="37"/>
      <c r="P396" s="18" t="s">
        <v>443</v>
      </c>
      <c r="Q396" s="18">
        <v>12</v>
      </c>
      <c r="R396" s="18"/>
      <c r="S396" s="18" t="s">
        <v>51</v>
      </c>
      <c r="T396" s="18">
        <v>9.3000000000000007</v>
      </c>
      <c r="U396" s="18" t="s">
        <v>148</v>
      </c>
      <c r="V396" s="18" t="s">
        <v>48</v>
      </c>
    </row>
    <row r="397" spans="1:22" ht="120" x14ac:dyDescent="0.25">
      <c r="A397" s="35">
        <v>375</v>
      </c>
      <c r="B397" s="18" t="s">
        <v>181</v>
      </c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26" t="s">
        <v>10</v>
      </c>
      <c r="O397" s="37"/>
      <c r="P397" s="18" t="s">
        <v>444</v>
      </c>
      <c r="Q397" s="18">
        <v>3.1</v>
      </c>
      <c r="R397" s="18"/>
      <c r="S397" s="18" t="s">
        <v>49</v>
      </c>
      <c r="T397" s="18">
        <v>20.7</v>
      </c>
      <c r="U397" s="18" t="s">
        <v>445</v>
      </c>
      <c r="V397" s="20"/>
    </row>
    <row r="398" spans="1:22" ht="90" x14ac:dyDescent="0.25">
      <c r="A398" s="35">
        <v>376</v>
      </c>
      <c r="B398" s="18" t="s">
        <v>181</v>
      </c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26" t="s">
        <v>10</v>
      </c>
      <c r="O398" s="37"/>
      <c r="P398" s="18" t="s">
        <v>446</v>
      </c>
      <c r="Q398" s="18">
        <v>3.45</v>
      </c>
      <c r="R398" s="18"/>
      <c r="S398" s="18" t="s">
        <v>51</v>
      </c>
      <c r="T398" s="18">
        <v>15.9</v>
      </c>
      <c r="U398" s="18" t="s">
        <v>445</v>
      </c>
      <c r="V398" s="20"/>
    </row>
    <row r="399" spans="1:22" ht="90" x14ac:dyDescent="0.25">
      <c r="A399" s="35">
        <v>377</v>
      </c>
      <c r="B399" s="18" t="s">
        <v>181</v>
      </c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26" t="s">
        <v>10</v>
      </c>
      <c r="O399" s="37"/>
      <c r="P399" s="18" t="s">
        <v>447</v>
      </c>
      <c r="Q399" s="18">
        <v>5.3</v>
      </c>
      <c r="R399" s="18"/>
      <c r="S399" s="18" t="s">
        <v>49</v>
      </c>
      <c r="T399" s="18">
        <v>10.802</v>
      </c>
      <c r="U399" s="18" t="s">
        <v>448</v>
      </c>
      <c r="V399" s="18" t="s">
        <v>48</v>
      </c>
    </row>
    <row r="400" spans="1:22" ht="90" x14ac:dyDescent="0.25">
      <c r="A400" s="35">
        <v>378</v>
      </c>
      <c r="B400" s="18" t="s">
        <v>181</v>
      </c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26" t="s">
        <v>10</v>
      </c>
      <c r="O400" s="37"/>
      <c r="P400" s="18" t="s">
        <v>449</v>
      </c>
      <c r="Q400" s="18">
        <v>1.80033</v>
      </c>
      <c r="R400" s="18"/>
      <c r="S400" s="18" t="s">
        <v>52</v>
      </c>
      <c r="T400" s="18">
        <v>2.988</v>
      </c>
      <c r="U400" s="18" t="s">
        <v>448</v>
      </c>
      <c r="V400" s="18" t="s">
        <v>48</v>
      </c>
    </row>
    <row r="401" spans="1:22" ht="90" x14ac:dyDescent="0.25">
      <c r="A401" s="35">
        <v>379</v>
      </c>
      <c r="B401" s="18" t="s">
        <v>181</v>
      </c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26" t="s">
        <v>10</v>
      </c>
      <c r="O401" s="37"/>
      <c r="P401" s="18" t="s">
        <v>208</v>
      </c>
      <c r="Q401" s="18">
        <v>1.494</v>
      </c>
      <c r="R401" s="18"/>
      <c r="S401" s="18" t="s">
        <v>51</v>
      </c>
      <c r="T401" s="18">
        <v>0.96599999999999997</v>
      </c>
      <c r="U401" s="18" t="s">
        <v>448</v>
      </c>
      <c r="V401" s="18" t="s">
        <v>48</v>
      </c>
    </row>
    <row r="402" spans="1:22" ht="90" x14ac:dyDescent="0.25">
      <c r="A402" s="35">
        <v>380</v>
      </c>
      <c r="B402" s="18" t="s">
        <v>181</v>
      </c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26" t="s">
        <v>10</v>
      </c>
      <c r="O402" s="37"/>
      <c r="P402" s="18" t="s">
        <v>450</v>
      </c>
      <c r="Q402" s="18">
        <v>0.32200000000000001</v>
      </c>
      <c r="R402" s="18"/>
      <c r="S402" s="18" t="s">
        <v>52</v>
      </c>
      <c r="T402" s="18">
        <v>2.298</v>
      </c>
      <c r="U402" s="18" t="s">
        <v>448</v>
      </c>
      <c r="V402" s="18" t="s">
        <v>48</v>
      </c>
    </row>
    <row r="403" spans="1:22" ht="90" x14ac:dyDescent="0.25">
      <c r="A403" s="35">
        <v>381</v>
      </c>
      <c r="B403" s="18" t="s">
        <v>181</v>
      </c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26" t="s">
        <v>10</v>
      </c>
      <c r="O403" s="37"/>
      <c r="P403" s="18" t="s">
        <v>106</v>
      </c>
      <c r="Q403" s="18">
        <v>1.149</v>
      </c>
      <c r="R403" s="18"/>
      <c r="S403" s="18" t="s">
        <v>52</v>
      </c>
      <c r="T403" s="18">
        <v>2.0179999999999998</v>
      </c>
      <c r="U403" s="18" t="s">
        <v>448</v>
      </c>
      <c r="V403" s="18" t="s">
        <v>48</v>
      </c>
    </row>
    <row r="404" spans="1:22" ht="90" x14ac:dyDescent="0.25">
      <c r="A404" s="35">
        <v>382</v>
      </c>
      <c r="B404" s="18" t="s">
        <v>181</v>
      </c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26" t="s">
        <v>10</v>
      </c>
      <c r="O404" s="37"/>
      <c r="P404" s="18" t="s">
        <v>451</v>
      </c>
      <c r="Q404" s="18">
        <v>1.0089999999999999</v>
      </c>
      <c r="R404" s="18"/>
      <c r="S404" s="18" t="s">
        <v>52</v>
      </c>
      <c r="T404" s="18">
        <v>0.75800000000000001</v>
      </c>
      <c r="U404" s="18" t="s">
        <v>448</v>
      </c>
      <c r="V404" s="18" t="s">
        <v>48</v>
      </c>
    </row>
    <row r="405" spans="1:22" ht="90" x14ac:dyDescent="0.25">
      <c r="A405" s="35">
        <v>383</v>
      </c>
      <c r="B405" s="18" t="s">
        <v>181</v>
      </c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26" t="s">
        <v>10</v>
      </c>
      <c r="O405" s="37"/>
      <c r="P405" s="18" t="s">
        <v>452</v>
      </c>
      <c r="Q405" s="18">
        <v>0.379</v>
      </c>
      <c r="R405" s="18"/>
      <c r="S405" s="18" t="s">
        <v>52</v>
      </c>
      <c r="T405" s="18">
        <v>2.1379999999999999</v>
      </c>
      <c r="U405" s="18" t="s">
        <v>448</v>
      </c>
      <c r="V405" s="18" t="s">
        <v>48</v>
      </c>
    </row>
    <row r="406" spans="1:22" ht="90" x14ac:dyDescent="0.25">
      <c r="A406" s="35">
        <v>384</v>
      </c>
      <c r="B406" s="18" t="s">
        <v>181</v>
      </c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26" t="s">
        <v>10</v>
      </c>
      <c r="O406" s="37"/>
      <c r="P406" s="18" t="s">
        <v>453</v>
      </c>
      <c r="Q406" s="18">
        <v>1.069</v>
      </c>
      <c r="R406" s="18"/>
      <c r="S406" s="18" t="s">
        <v>53</v>
      </c>
      <c r="T406" s="18">
        <v>5.0380000000000003</v>
      </c>
      <c r="U406" s="18" t="s">
        <v>448</v>
      </c>
      <c r="V406" s="18" t="s">
        <v>48</v>
      </c>
    </row>
    <row r="407" spans="1:22" ht="90" x14ac:dyDescent="0.25">
      <c r="A407" s="35">
        <v>385</v>
      </c>
      <c r="B407" s="18" t="s">
        <v>181</v>
      </c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26" t="s">
        <v>10</v>
      </c>
      <c r="O407" s="37"/>
      <c r="P407" s="18" t="s">
        <v>454</v>
      </c>
      <c r="Q407" s="18">
        <v>5.0380000000000003</v>
      </c>
      <c r="R407" s="18"/>
      <c r="S407" s="18" t="s">
        <v>53</v>
      </c>
      <c r="T407" s="18">
        <v>3.3069999999999999</v>
      </c>
      <c r="U407" s="18" t="s">
        <v>448</v>
      </c>
      <c r="V407" s="18" t="s">
        <v>48</v>
      </c>
    </row>
    <row r="408" spans="1:22" ht="90" x14ac:dyDescent="0.25">
      <c r="A408" s="35">
        <v>386</v>
      </c>
      <c r="B408" s="18" t="s">
        <v>184</v>
      </c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26" t="s">
        <v>10</v>
      </c>
      <c r="O408" s="37"/>
      <c r="P408" s="18" t="s">
        <v>455</v>
      </c>
      <c r="Q408" s="18">
        <v>3.3069999999999999</v>
      </c>
      <c r="R408" s="18"/>
      <c r="S408" s="18" t="s">
        <v>241</v>
      </c>
      <c r="T408" s="18">
        <v>29.497499999999999</v>
      </c>
      <c r="U408" s="18" t="s">
        <v>456</v>
      </c>
      <c r="V408" s="20"/>
    </row>
    <row r="409" spans="1:22" ht="90" x14ac:dyDescent="0.25">
      <c r="A409" s="35">
        <v>387</v>
      </c>
      <c r="B409" s="18" t="s">
        <v>185</v>
      </c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26" t="s">
        <v>10</v>
      </c>
      <c r="O409" s="37"/>
      <c r="P409" s="18" t="s">
        <v>457</v>
      </c>
      <c r="Q409" s="18">
        <v>0.10925</v>
      </c>
      <c r="R409" s="18"/>
      <c r="S409" s="18" t="s">
        <v>69</v>
      </c>
      <c r="T409" s="18">
        <v>46.4</v>
      </c>
      <c r="U409" s="18" t="s">
        <v>458</v>
      </c>
      <c r="V409" s="18" t="s">
        <v>459</v>
      </c>
    </row>
    <row r="410" spans="1:22" ht="90" x14ac:dyDescent="0.25">
      <c r="A410" s="35">
        <v>388</v>
      </c>
      <c r="B410" s="18" t="s">
        <v>185</v>
      </c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26" t="s">
        <v>10</v>
      </c>
      <c r="O410" s="37"/>
      <c r="P410" s="18" t="s">
        <v>457</v>
      </c>
      <c r="Q410" s="18">
        <v>5.8</v>
      </c>
      <c r="R410" s="18"/>
      <c r="S410" s="18" t="s">
        <v>50</v>
      </c>
      <c r="T410" s="18">
        <v>40.6</v>
      </c>
      <c r="U410" s="18" t="s">
        <v>458</v>
      </c>
      <c r="V410" s="18" t="s">
        <v>459</v>
      </c>
    </row>
    <row r="411" spans="1:22" ht="90" x14ac:dyDescent="0.25">
      <c r="A411" s="35">
        <v>389</v>
      </c>
      <c r="B411" s="18" t="s">
        <v>184</v>
      </c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26" t="s">
        <v>10</v>
      </c>
      <c r="O411" s="37"/>
      <c r="P411" s="18" t="s">
        <v>460</v>
      </c>
      <c r="Q411" s="18">
        <v>5.8</v>
      </c>
      <c r="R411" s="18"/>
      <c r="S411" s="18" t="s">
        <v>60</v>
      </c>
      <c r="T411" s="18">
        <v>13.926</v>
      </c>
      <c r="U411" s="18" t="s">
        <v>431</v>
      </c>
      <c r="V411" s="18" t="s">
        <v>48</v>
      </c>
    </row>
    <row r="412" spans="1:22" ht="90" x14ac:dyDescent="0.25">
      <c r="A412" s="35">
        <v>390</v>
      </c>
      <c r="B412" s="18" t="s">
        <v>477</v>
      </c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26" t="s">
        <v>10</v>
      </c>
      <c r="O412" s="37"/>
      <c r="P412" s="18" t="s">
        <v>461</v>
      </c>
      <c r="Q412" s="18">
        <v>3.4815</v>
      </c>
      <c r="R412" s="18"/>
      <c r="S412" s="18" t="s">
        <v>53</v>
      </c>
      <c r="T412" s="18">
        <v>17</v>
      </c>
      <c r="U412" s="18" t="s">
        <v>201</v>
      </c>
      <c r="V412" s="20"/>
    </row>
    <row r="413" spans="1:22" ht="90" x14ac:dyDescent="0.25">
      <c r="A413" s="35">
        <v>391</v>
      </c>
      <c r="B413" s="18" t="s">
        <v>477</v>
      </c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26" t="s">
        <v>10</v>
      </c>
      <c r="O413" s="37"/>
      <c r="P413" s="18" t="s">
        <v>462</v>
      </c>
      <c r="Q413" s="18">
        <v>17</v>
      </c>
      <c r="R413" s="18"/>
      <c r="S413" s="18" t="s">
        <v>53</v>
      </c>
      <c r="T413" s="18">
        <v>3</v>
      </c>
      <c r="U413" s="18" t="s">
        <v>201</v>
      </c>
      <c r="V413" s="20"/>
    </row>
    <row r="414" spans="1:22" ht="90" x14ac:dyDescent="0.25">
      <c r="A414" s="35">
        <v>392</v>
      </c>
      <c r="B414" s="18" t="s">
        <v>477</v>
      </c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26" t="s">
        <v>10</v>
      </c>
      <c r="O414" s="37"/>
      <c r="P414" s="18" t="s">
        <v>463</v>
      </c>
      <c r="Q414" s="18">
        <v>3</v>
      </c>
      <c r="R414" s="18"/>
      <c r="S414" s="18" t="s">
        <v>53</v>
      </c>
      <c r="T414" s="18">
        <v>1.8</v>
      </c>
      <c r="U414" s="18" t="s">
        <v>201</v>
      </c>
      <c r="V414" s="20"/>
    </row>
    <row r="415" spans="1:22" ht="90" x14ac:dyDescent="0.25">
      <c r="A415" s="35">
        <v>393</v>
      </c>
      <c r="B415" s="18" t="s">
        <v>477</v>
      </c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26" t="s">
        <v>10</v>
      </c>
      <c r="O415" s="37"/>
      <c r="P415" s="18" t="s">
        <v>464</v>
      </c>
      <c r="Q415" s="18">
        <v>1.8</v>
      </c>
      <c r="R415" s="18"/>
      <c r="S415" s="18" t="s">
        <v>51</v>
      </c>
      <c r="T415" s="18">
        <v>21.5</v>
      </c>
      <c r="U415" s="18" t="s">
        <v>201</v>
      </c>
      <c r="V415" s="20"/>
    </row>
    <row r="416" spans="1:22" ht="90" x14ac:dyDescent="0.25">
      <c r="A416" s="35">
        <v>394</v>
      </c>
      <c r="B416" s="18" t="s">
        <v>477</v>
      </c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26" t="s">
        <v>10</v>
      </c>
      <c r="O416" s="37"/>
      <c r="P416" s="18" t="s">
        <v>465</v>
      </c>
      <c r="Q416" s="18">
        <v>7.1666699999999999</v>
      </c>
      <c r="R416" s="18"/>
      <c r="S416" s="18" t="s">
        <v>53</v>
      </c>
      <c r="T416" s="18">
        <v>1.8</v>
      </c>
      <c r="U416" s="18" t="s">
        <v>201</v>
      </c>
      <c r="V416" s="20"/>
    </row>
    <row r="417" spans="1:22" ht="90" x14ac:dyDescent="0.25">
      <c r="A417" s="35">
        <v>395</v>
      </c>
      <c r="B417" s="18" t="s">
        <v>477</v>
      </c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26" t="s">
        <v>10</v>
      </c>
      <c r="O417" s="37"/>
      <c r="P417" s="18" t="s">
        <v>466</v>
      </c>
      <c r="Q417" s="18">
        <v>1.8</v>
      </c>
      <c r="R417" s="18"/>
      <c r="S417" s="18" t="s">
        <v>53</v>
      </c>
      <c r="T417" s="18">
        <v>2</v>
      </c>
      <c r="U417" s="18" t="s">
        <v>201</v>
      </c>
      <c r="V417" s="20"/>
    </row>
    <row r="418" spans="1:22" x14ac:dyDescent="0.25">
      <c r="Q418" s="1">
        <v>2</v>
      </c>
    </row>
  </sheetData>
  <mergeCells count="32">
    <mergeCell ref="A31:V31"/>
    <mergeCell ref="A69:V69"/>
    <mergeCell ref="A27:V27"/>
    <mergeCell ref="A19:V19"/>
    <mergeCell ref="A15:V15"/>
    <mergeCell ref="A29:V29"/>
    <mergeCell ref="A17:V17"/>
    <mergeCell ref="A5:V5"/>
    <mergeCell ref="T1:V3"/>
    <mergeCell ref="A22:V22"/>
    <mergeCell ref="A25:V25"/>
    <mergeCell ref="A13:V13"/>
    <mergeCell ref="R7:R11"/>
    <mergeCell ref="S7:S11"/>
    <mergeCell ref="T7:T11"/>
    <mergeCell ref="U7:U11"/>
    <mergeCell ref="V7:V11"/>
    <mergeCell ref="O10:O11"/>
    <mergeCell ref="N8:O9"/>
    <mergeCell ref="C7:O7"/>
    <mergeCell ref="P7:P11"/>
    <mergeCell ref="Q7:Q11"/>
    <mergeCell ref="M9:M11"/>
    <mergeCell ref="N10:N11"/>
    <mergeCell ref="C8:M8"/>
    <mergeCell ref="A7:A11"/>
    <mergeCell ref="B7:B11"/>
    <mergeCell ref="C10:E10"/>
    <mergeCell ref="F10:H10"/>
    <mergeCell ref="I10:J10"/>
    <mergeCell ref="K10:L10"/>
    <mergeCell ref="C9:L9"/>
  </mergeCells>
  <pageMargins left="0" right="0" top="0" bottom="0" header="0" footer="0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2023-06-09T10:27:57Z</dcterms:modified>
</cp:coreProperties>
</file>