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0" sheetId="1" r:id="rId1"/>
  </sheets>
  <calcPr calcId="124519"/>
</workbook>
</file>

<file path=xl/calcChain.xml><?xml version="1.0" encoding="utf-8"?>
<calcChain xmlns="http://schemas.openxmlformats.org/spreadsheetml/2006/main">
  <c r="L18" i="1"/>
  <c r="L19" s="1"/>
  <c r="K18"/>
  <c r="K19" s="1"/>
  <c r="H18"/>
  <c r="H19" s="1"/>
  <c r="G18"/>
  <c r="G19" s="1"/>
  <c r="F18"/>
  <c r="F19" s="1"/>
  <c r="B18"/>
  <c r="B19" s="1"/>
  <c r="J17"/>
  <c r="J16"/>
  <c r="J15"/>
  <c r="J14"/>
  <c r="J13"/>
  <c r="J12"/>
  <c r="J18" s="1"/>
  <c r="J19" s="1"/>
  <c r="L10"/>
  <c r="K10"/>
  <c r="J10"/>
  <c r="H10"/>
  <c r="G10"/>
  <c r="F10"/>
  <c r="B10"/>
</calcChain>
</file>

<file path=xl/sharedStrings.xml><?xml version="1.0" encoding="utf-8"?>
<sst xmlns="http://schemas.openxmlformats.org/spreadsheetml/2006/main" count="70" uniqueCount="41">
  <si>
    <t>Отчет о выполнении программ газификации ОАО "Обнинскгоргаз"</t>
  </si>
  <si>
    <t>Наименование и ардес объекта</t>
  </si>
  <si>
    <t>Основные технические характеристики</t>
  </si>
  <si>
    <t>Стоимость строительства/реконструкции</t>
  </si>
  <si>
    <t>Способ выполнения работ, подряд (указать способ выбора подрядчика) или хоз.способ</t>
  </si>
  <si>
    <t>Источники финансирования
факт</t>
  </si>
  <si>
    <t>Календарные сроки исполнения</t>
  </si>
  <si>
    <t>протяженность, км</t>
  </si>
  <si>
    <t>диаметр, мм</t>
  </si>
  <si>
    <t>материал</t>
  </si>
  <si>
    <t>способ прокладки</t>
  </si>
  <si>
    <t>прирост газопотребления, тыс.м3</t>
  </si>
  <si>
    <t>всего план</t>
  </si>
  <si>
    <t>всего факт</t>
  </si>
  <si>
    <t>спецнадбавка</t>
  </si>
  <si>
    <t>бюджетные средства</t>
  </si>
  <si>
    <t>альтернативные источники</t>
  </si>
  <si>
    <t>завершение план</t>
  </si>
  <si>
    <t>завершение факт</t>
  </si>
  <si>
    <t>Всего за период</t>
  </si>
  <si>
    <t>-</t>
  </si>
  <si>
    <t xml:space="preserve">2010 год </t>
  </si>
  <si>
    <t>1.1 Перекладка газопродов  низкого давления к жилым домам   по ул. Лейпунского 1, ул.Кр.Зорь11, 11а, ул.Ленина 20/7  в г.Обнинск</t>
  </si>
  <si>
    <t>0,135   0,038   0,11</t>
  </si>
  <si>
    <t>57         76         89</t>
  </si>
  <si>
    <t>сталь</t>
  </si>
  <si>
    <t>надземный</t>
  </si>
  <si>
    <t>нет</t>
  </si>
  <si>
    <t>хозспособ</t>
  </si>
  <si>
    <t>апрель</t>
  </si>
  <si>
    <t>декабрь</t>
  </si>
  <si>
    <t>1.2.Реконструкция ШРП №8    (замена ШРП)                                 ул Чкалова  г Обнинск              (район воинской части)</t>
  </si>
  <si>
    <t>октябрь</t>
  </si>
  <si>
    <t xml:space="preserve">1.3.Реконструкция СКЗ №31 ТП390                                         ул Маркса 84  г Обнинск              </t>
  </si>
  <si>
    <t>сентябрь</t>
  </si>
  <si>
    <t xml:space="preserve">1.4.Реконструкция СКЗ №35                                      ул Энгельса  г Обнинск              </t>
  </si>
  <si>
    <t xml:space="preserve">1.5.Реконструкция СКЗ №32                                      д.Кривское           </t>
  </si>
  <si>
    <t>август</t>
  </si>
  <si>
    <t xml:space="preserve">1.6.Реконструкция СКЗ №48                                      АЗС "Северная" г.Обнинск          </t>
  </si>
  <si>
    <t xml:space="preserve">Всего </t>
  </si>
  <si>
    <t>ИТОГО за период действия программы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</si>
</sst>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A2" sqref="A2:N2"/>
    </sheetView>
  </sheetViews>
  <sheetFormatPr defaultRowHeight="15"/>
  <cols>
    <col min="1" max="1" width="18.140625" customWidth="1"/>
    <col min="2" max="2" width="18.42578125" customWidth="1"/>
    <col min="3" max="3" width="18.140625" customWidth="1"/>
    <col min="5" max="5" width="14.85546875" customWidth="1"/>
    <col min="9" max="9" width="17" customWidth="1"/>
  </cols>
  <sheetData>
    <row r="1" spans="1:14">
      <c r="A1" s="1"/>
    </row>
    <row r="2" spans="1:1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>
      <c r="A3" s="2"/>
      <c r="B3" s="3"/>
      <c r="C3" s="3"/>
      <c r="D3" s="3"/>
      <c r="E3" s="3"/>
      <c r="F3" s="3"/>
      <c r="G3" s="3"/>
      <c r="H3" s="3"/>
      <c r="I3" s="4"/>
      <c r="J3" s="3"/>
      <c r="K3" s="3"/>
      <c r="L3" s="3"/>
      <c r="M3" s="3"/>
      <c r="N3" s="3"/>
    </row>
    <row r="4" spans="1:14">
      <c r="A4" s="21" t="s">
        <v>1</v>
      </c>
      <c r="B4" s="23" t="s">
        <v>2</v>
      </c>
      <c r="C4" s="23"/>
      <c r="D4" s="23"/>
      <c r="E4" s="23"/>
      <c r="F4" s="23"/>
      <c r="G4" s="23" t="s">
        <v>3</v>
      </c>
      <c r="H4" s="23"/>
      <c r="I4" s="21" t="s">
        <v>4</v>
      </c>
      <c r="J4" s="23" t="s">
        <v>5</v>
      </c>
      <c r="K4" s="23"/>
      <c r="L4" s="23"/>
      <c r="M4" s="23" t="s">
        <v>6</v>
      </c>
      <c r="N4" s="23"/>
    </row>
    <row r="5" spans="1:14" ht="55.5">
      <c r="A5" s="22"/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22"/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</row>
    <row r="6" spans="1:14">
      <c r="A6" s="18">
        <v>2008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>
      <c r="A7" s="6"/>
      <c r="B7" s="7"/>
      <c r="C7" s="7"/>
      <c r="D7" s="7"/>
      <c r="E7" s="7"/>
      <c r="F7" s="8"/>
      <c r="G7" s="9"/>
      <c r="H7" s="9"/>
      <c r="I7" s="7"/>
      <c r="J7" s="9"/>
      <c r="K7" s="9"/>
      <c r="L7" s="9"/>
      <c r="M7" s="7"/>
      <c r="N7" s="7"/>
    </row>
    <row r="8" spans="1:14">
      <c r="A8" s="6"/>
      <c r="B8" s="7"/>
      <c r="C8" s="7"/>
      <c r="D8" s="7"/>
      <c r="E8" s="7"/>
      <c r="F8" s="8"/>
      <c r="G8" s="9"/>
      <c r="H8" s="9"/>
      <c r="I8" s="7"/>
      <c r="J8" s="9"/>
      <c r="K8" s="9"/>
      <c r="L8" s="9"/>
      <c r="M8" s="7"/>
      <c r="N8" s="7"/>
    </row>
    <row r="9" spans="1:14">
      <c r="A9" s="6"/>
      <c r="B9" s="7"/>
      <c r="C9" s="7"/>
      <c r="D9" s="7"/>
      <c r="E9" s="7"/>
      <c r="F9" s="8"/>
      <c r="G9" s="9"/>
      <c r="H9" s="9"/>
      <c r="I9" s="7"/>
      <c r="J9" s="9"/>
      <c r="K9" s="9"/>
      <c r="L9" s="9"/>
      <c r="M9" s="7"/>
      <c r="N9" s="7"/>
    </row>
    <row r="10" spans="1:14">
      <c r="A10" s="10" t="s">
        <v>19</v>
      </c>
      <c r="B10" s="11">
        <f>SUM(B7:B9)</f>
        <v>0</v>
      </c>
      <c r="C10" s="12" t="s">
        <v>20</v>
      </c>
      <c r="D10" s="12" t="s">
        <v>20</v>
      </c>
      <c r="E10" s="12" t="s">
        <v>20</v>
      </c>
      <c r="F10" s="13">
        <f>SUM(F7:F9)</f>
        <v>0</v>
      </c>
      <c r="G10" s="14">
        <f>SUM(G7:G9)</f>
        <v>0</v>
      </c>
      <c r="H10" s="14">
        <f>SUM(H7:H9)</f>
        <v>0</v>
      </c>
      <c r="I10" s="12" t="s">
        <v>20</v>
      </c>
      <c r="J10" s="14">
        <f>SUM(J7:J9)</f>
        <v>0</v>
      </c>
      <c r="K10" s="14">
        <f>SUM(K7:K9)</f>
        <v>0</v>
      </c>
      <c r="L10" s="14">
        <f>SUM(L7:L9)</f>
        <v>0</v>
      </c>
      <c r="M10" s="12" t="s">
        <v>20</v>
      </c>
      <c r="N10" s="12" t="s">
        <v>20</v>
      </c>
    </row>
    <row r="11" spans="1:14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35">
      <c r="A12" s="6" t="s">
        <v>22</v>
      </c>
      <c r="B12" s="7" t="s">
        <v>23</v>
      </c>
      <c r="C12" s="7" t="s">
        <v>24</v>
      </c>
      <c r="D12" s="7" t="s">
        <v>25</v>
      </c>
      <c r="E12" s="7" t="s">
        <v>26</v>
      </c>
      <c r="F12" s="8" t="s">
        <v>27</v>
      </c>
      <c r="G12" s="15">
        <v>578.1</v>
      </c>
      <c r="H12" s="15">
        <v>933.4</v>
      </c>
      <c r="I12" s="7" t="s">
        <v>28</v>
      </c>
      <c r="J12" s="15">
        <f t="shared" ref="J12:J17" si="0">H12</f>
        <v>933.4</v>
      </c>
      <c r="K12" s="9"/>
      <c r="L12" s="9"/>
      <c r="M12" s="7" t="s">
        <v>29</v>
      </c>
      <c r="N12" s="7" t="s">
        <v>30</v>
      </c>
    </row>
    <row r="13" spans="1:14" ht="105">
      <c r="A13" s="6" t="s">
        <v>31</v>
      </c>
      <c r="B13" s="7"/>
      <c r="C13" s="7"/>
      <c r="D13" s="7"/>
      <c r="E13" s="7"/>
      <c r="F13" s="8"/>
      <c r="G13" s="15">
        <v>61.5</v>
      </c>
      <c r="H13" s="15">
        <v>226</v>
      </c>
      <c r="I13" s="7" t="s">
        <v>28</v>
      </c>
      <c r="J13" s="15">
        <f t="shared" si="0"/>
        <v>226</v>
      </c>
      <c r="K13" s="9"/>
      <c r="L13" s="9"/>
      <c r="M13" s="7" t="s">
        <v>32</v>
      </c>
      <c r="N13" s="7" t="s">
        <v>32</v>
      </c>
    </row>
    <row r="14" spans="1:14" ht="60">
      <c r="A14" s="6" t="s">
        <v>33</v>
      </c>
      <c r="B14" s="7"/>
      <c r="C14" s="7"/>
      <c r="D14" s="7"/>
      <c r="E14" s="7"/>
      <c r="F14" s="8"/>
      <c r="G14" s="15">
        <v>342.8</v>
      </c>
      <c r="H14" s="15">
        <v>188.1</v>
      </c>
      <c r="I14" s="7" t="s">
        <v>28</v>
      </c>
      <c r="J14" s="15">
        <f t="shared" si="0"/>
        <v>188.1</v>
      </c>
      <c r="K14" s="9"/>
      <c r="L14" s="9"/>
      <c r="M14" s="7" t="s">
        <v>32</v>
      </c>
      <c r="N14" s="7" t="s">
        <v>34</v>
      </c>
    </row>
    <row r="15" spans="1:14" ht="60">
      <c r="A15" s="6" t="s">
        <v>35</v>
      </c>
      <c r="B15" s="7"/>
      <c r="C15" s="7"/>
      <c r="D15" s="7"/>
      <c r="E15" s="7"/>
      <c r="F15" s="8"/>
      <c r="G15" s="15">
        <v>342.8</v>
      </c>
      <c r="H15" s="15">
        <v>189.8</v>
      </c>
      <c r="I15" s="7" t="s">
        <v>28</v>
      </c>
      <c r="J15" s="15">
        <f t="shared" si="0"/>
        <v>189.8</v>
      </c>
      <c r="K15" s="9"/>
      <c r="L15" s="9"/>
      <c r="M15" s="7" t="s">
        <v>32</v>
      </c>
      <c r="N15" s="7" t="s">
        <v>34</v>
      </c>
    </row>
    <row r="16" spans="1:14" ht="45">
      <c r="A16" s="6" t="s">
        <v>36</v>
      </c>
      <c r="B16" s="7"/>
      <c r="C16" s="7"/>
      <c r="D16" s="7"/>
      <c r="E16" s="7"/>
      <c r="F16" s="8"/>
      <c r="G16" s="15">
        <v>342.8</v>
      </c>
      <c r="H16" s="15">
        <v>286.39999999999998</v>
      </c>
      <c r="I16" s="7" t="s">
        <v>28</v>
      </c>
      <c r="J16" s="15">
        <f t="shared" si="0"/>
        <v>286.39999999999998</v>
      </c>
      <c r="K16" s="9"/>
      <c r="L16" s="9"/>
      <c r="M16" s="7" t="s">
        <v>32</v>
      </c>
      <c r="N16" s="7" t="s">
        <v>37</v>
      </c>
    </row>
    <row r="17" spans="1:14" ht="60">
      <c r="A17" s="6" t="s">
        <v>38</v>
      </c>
      <c r="B17" s="7"/>
      <c r="C17" s="7"/>
      <c r="D17" s="7"/>
      <c r="E17" s="7"/>
      <c r="F17" s="8"/>
      <c r="G17" s="15">
        <v>342.8</v>
      </c>
      <c r="H17" s="15">
        <v>188.1</v>
      </c>
      <c r="I17" s="7" t="s">
        <v>28</v>
      </c>
      <c r="J17" s="15">
        <f t="shared" si="0"/>
        <v>188.1</v>
      </c>
      <c r="K17" s="9"/>
      <c r="L17" s="9"/>
      <c r="M17" s="7" t="s">
        <v>32</v>
      </c>
      <c r="N17" s="7" t="s">
        <v>34</v>
      </c>
    </row>
    <row r="18" spans="1:14">
      <c r="A18" s="10" t="s">
        <v>39</v>
      </c>
      <c r="B18" s="11">
        <f>SUM(B12:B17)</f>
        <v>0</v>
      </c>
      <c r="C18" s="12" t="s">
        <v>20</v>
      </c>
      <c r="D18" s="12" t="s">
        <v>20</v>
      </c>
      <c r="E18" s="12" t="s">
        <v>20</v>
      </c>
      <c r="F18" s="13">
        <f>SUM(F12:F17)</f>
        <v>0</v>
      </c>
      <c r="G18" s="16">
        <f>SUM(G12:G17)</f>
        <v>2010.8</v>
      </c>
      <c r="H18" s="16">
        <f>SUM(H12:H17)</f>
        <v>2011.7999999999997</v>
      </c>
      <c r="I18" s="12" t="s">
        <v>20</v>
      </c>
      <c r="J18" s="16">
        <f>SUM(J12:J17)</f>
        <v>2011.7999999999997</v>
      </c>
      <c r="K18" s="14">
        <f>SUM(K12:K17)</f>
        <v>0</v>
      </c>
      <c r="L18" s="14">
        <f>SUM(L12:L17)</f>
        <v>0</v>
      </c>
      <c r="M18" s="12" t="s">
        <v>20</v>
      </c>
      <c r="N18" s="12" t="s">
        <v>20</v>
      </c>
    </row>
    <row r="19" spans="1:14" ht="38.25">
      <c r="A19" s="10" t="s">
        <v>40</v>
      </c>
      <c r="B19" s="17">
        <f>SUM(B18,B10)</f>
        <v>0</v>
      </c>
      <c r="C19" s="12" t="s">
        <v>20</v>
      </c>
      <c r="D19" s="12" t="s">
        <v>20</v>
      </c>
      <c r="E19" s="12" t="s">
        <v>20</v>
      </c>
      <c r="F19" s="13">
        <f>SUM(F18,F10)</f>
        <v>0</v>
      </c>
      <c r="G19" s="16">
        <f>SUM(G18,G10)</f>
        <v>2010.8</v>
      </c>
      <c r="H19" s="16">
        <f>SUM(H18,H10)</f>
        <v>2011.7999999999997</v>
      </c>
      <c r="I19" s="12" t="s">
        <v>20</v>
      </c>
      <c r="J19" s="16">
        <f>SUM(J18,J10)</f>
        <v>2011.7999999999997</v>
      </c>
      <c r="K19" s="14">
        <f>SUM(K18,K10)</f>
        <v>0</v>
      </c>
      <c r="L19" s="14">
        <f>SUM(L18,L10)</f>
        <v>0</v>
      </c>
      <c r="M19" s="12" t="s">
        <v>20</v>
      </c>
      <c r="N19" s="12" t="s">
        <v>20</v>
      </c>
    </row>
  </sheetData>
  <mergeCells count="9">
    <mergeCell ref="A6:N6"/>
    <mergeCell ref="A11:N11"/>
    <mergeCell ref="A2:N2"/>
    <mergeCell ref="A4:A5"/>
    <mergeCell ref="B4:F4"/>
    <mergeCell ref="G4:H4"/>
    <mergeCell ref="I4:I5"/>
    <mergeCell ref="J4:L4"/>
    <mergeCell ref="M4:N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2011-06-21T10:22:49Z</dcterms:modified>
</cp:coreProperties>
</file>