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480" windowHeight="10992" firstSheet="1" activeTab="4"/>
  </bookViews>
  <sheets>
    <sheet name="П3 потребит. характеристики1" sheetId="1" r:id="rId1"/>
    <sheet name="П1 тарифы" sheetId="2" r:id="rId2"/>
    <sheet name="П2 фхд" sheetId="3" r:id="rId3"/>
    <sheet name="П4 инвестиции " sheetId="4" r:id="rId4"/>
    <sheet name="Отчет о выполненных програм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ftn2" localSheetId="2">'П2 фхд'!#REF!</definedName>
    <definedName name="_ftnref2" localSheetId="2">'П2 фхд'!#REF!</definedName>
    <definedName name="AAAA">'[3]Анализ'!$H$115:$J$118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'[5]Заголовок'!$B$21</definedName>
    <definedName name="DATA">#REF!</definedName>
    <definedName name="DATE">#REF!</definedName>
    <definedName name="DOC">'[3]Регионы'!$E$3:$E$8</definedName>
    <definedName name="Down_range">#REF!</definedName>
    <definedName name="ESO_ET">#REF!</definedName>
    <definedName name="ESO_PROT">#REF!,#REF!,#REF!,P1_ESO_PROT</definedName>
    <definedName name="ESOcom">#REF!</definedName>
    <definedName name="EXPENSES">'[3]Анализ'!$L$83:$L$89,'[3]Анализ'!$F$151:$L$153,'[3]Анализ'!$F$36:$L$41,P1_EXPENSES</definedName>
    <definedName name="EXPENSES2">'[3]Анализ'!$L$99,P1_EXPENSES2</definedName>
    <definedName name="H?Address">'[3]Заголовок2'!$B$7:$G$7</definedName>
    <definedName name="H?Description">'[3]Заголовок2'!$A$4</definedName>
    <definedName name="H?EntityName">'[3]Заголовок2'!$B$6:$G$6</definedName>
    <definedName name="H?Name">'[3]Заголовок2'!$G$1</definedName>
    <definedName name="H?OKATO">'[3]Заголовок2'!$D$12</definedName>
    <definedName name="H?OKFS">'[3]Заголовок2'!$G$12</definedName>
    <definedName name="H?OKOGU">'[3]Заголовок2'!$E$12</definedName>
    <definedName name="H?OKONX">'[3]Заголовок2'!$C$12</definedName>
    <definedName name="H?OKOPF">'[3]Заголовок2'!$F$12</definedName>
    <definedName name="H?OKPO">'[3]Заголовок2'!$A$12</definedName>
    <definedName name="H?OKVD">'[3]Заголовок2'!$B$12</definedName>
    <definedName name="H?Table">'[3]Заголовок2'!$A$6:$G$16</definedName>
    <definedName name="H?Title">'[3]Заголовок2'!$A$2</definedName>
    <definedName name="ITEM">'[3]Анализ'!$D:$D</definedName>
    <definedName name="LOAD_BTN">'[3]Анализ'!#REF!</definedName>
    <definedName name="LOAD1">'[3]осн.производственные фонды 2008'!$E$10:$T$17</definedName>
    <definedName name="LOAD10">'[3]Анализ'!$E$151:$L$154</definedName>
    <definedName name="LOAD2">'[3]Анализ'!$E$20:$L$27</definedName>
    <definedName name="LOAD3">'[3]Анализ'!$E$34:$L$41</definedName>
    <definedName name="LOAD4">'[3]Анализ'!$E$47:$L$89</definedName>
    <definedName name="LOAD5">'[3]Анализ'!$E$95:$L$106</definedName>
    <definedName name="LOAD6">'[3]Анализ'!$E$112:$L$119</definedName>
    <definedName name="LOAD7">'[3]Анализ'!$E$125:$L$128</definedName>
    <definedName name="LOAD8">'[3]Анализ'!$E$134:$L$134</definedName>
    <definedName name="LOAD9">'[3]Анализ'!$E$141:$L$144</definedName>
    <definedName name="MO">#REF!</definedName>
    <definedName name="NOM">#REF!</definedName>
    <definedName name="NSRF">#REF!</definedName>
    <definedName name="Num">'[3]Регионы'!$C$25:$C$125</definedName>
    <definedName name="Num2">'[3]Регионы'!$C$25:$C$125</definedName>
    <definedName name="OKTMO">#REF!</definedName>
    <definedName name="ORG_ALL">'[3]11'!$A$1:$A$201</definedName>
    <definedName name="ORG_CODES">#REF!</definedName>
    <definedName name="ORG_NAMES">#REF!</definedName>
    <definedName name="ORGS">#REF!</definedName>
    <definedName name="OTHER">'[3]Анализ'!$F$100:$L$106,'[3]Анализ'!#REF!,'[3]Анализ'!#REF!,'[3]Анализ'!#REF!</definedName>
    <definedName name="OTHER2">'[3]Анализ'!#REF!,'[3]Анализ'!#REF!,'[3]Анализ'!#REF!,'[3]Анализ'!#REF!,'[3]Анализ'!$J$100:$J$106,'[3]Анализ'!#REF!,'[3]Анализ'!#REF!,'[3]Анализ'!$L$100:$L$106</definedName>
    <definedName name="P1_ESO_PROT" hidden="1">#REF!,#REF!,#REF!,#REF!,#REF!,#REF!,#REF!,#REF!</definedName>
    <definedName name="P1_EXPENSES" hidden="1">'[3]Анализ'!$F$47:$K$95,'[3]Анализ'!#REF!,'[3]Анализ'!$F$99:$K$99,'[3]Анализ'!#REF!,'[3]Анализ'!$L$48:$L$49,'[3]Анализ'!$L$51:$L$55,'[3]Анализ'!$L$59:$L$66,'[3]Анализ'!$L$71:$L$73,'[3]Анализ'!$L$75:$L$81</definedName>
    <definedName name="P1_EXPENSES2" hidden="1">'[3]Анализ'!#REF!,'[3]Анализ'!$L$47:$L$95,'[3]Анализ'!$L$36:$L$41,'[3]Анализ'!$L$151:$L$153,'[3]Анализ'!#REF!,'[3]Анализ'!$J$36:$J$41,'[3]Анализ'!$J$47:$J$95,'[3]Анализ'!#REF!,'[3]Анализ'!$J$99,'[3]Анализ'!#REF!,'[3]Анализ'!$J$151:$J$153</definedName>
    <definedName name="P1_RANGE4" hidden="1">'[3]Анализ'!$K$48:$K$49,'[3]Анализ'!$E$51:$I$56,'[3]Анализ'!$K$51:$K$56,'[3]Анализ'!$E$59:$I$59,'[3]Анализ'!$K$59,'[3]Анализ'!$E$61:$I$65,'[3]Анализ'!$K$61:$K$65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ET_PROT" hidden="1">#REF!,#REF!,#REF!,#REF!,#REF!,#REF!,#REF!</definedName>
    <definedName name="P1_SET_PRT" hidden="1">#REF!,#REF!,#REF!,#REF!,#REF!,#REF!,#REF!</definedName>
    <definedName name="P1_TOTAL" hidden="1">'[3]Анализ'!$E$9:$G$13,'[3]Анализ'!$H$27:$I$27,'[3]Анализ'!$H$21:$I$25,'[3]Анализ'!$K$36:$K$41,'[3]Анализ'!$E$36:$I$41,'[3]Анализ'!$K$83:$K$89,'[3]Анализ'!$E$48:$I$49</definedName>
    <definedName name="P1_TOTAL1" hidden="1">'[3]Анализ'!$E$9:$G$13,'[3]Анализ'!$H$27:$I$27,'[3]Анализ'!$H$21:$I$25,'[3]Анализ'!$K$36:$K$41,'[3]Анализ'!$E$36:$I$41,'[3]Анализ'!$K$83:$K$89,'[3]Анализ'!$E$48:$I$49</definedName>
    <definedName name="P2_RANGE4" hidden="1">'[3]Анализ'!$E$67:$I$69,'[3]Анализ'!$K$67:$K$69,'[3]Анализ'!$E$71:$I$73,'[3]Анализ'!$K$71:$K$73,'[3]Анализ'!$E$75:$I$81,'[3]Анализ'!$K$75:$K$81,'[3]Анализ'!$E$83:$I$89</definedName>
    <definedName name="P2_TOTAL" hidden="1">'[3]Анализ'!$K$48:$K$49,'[3]Анализ'!$E$51:$I$56,'[3]Анализ'!$K$51:$K$56,'[3]Анализ'!$E$59:$I$59,'[3]Анализ'!$K$59,'[3]Анализ'!$E$61:$I$65,'[3]Анализ'!$K$61:$K$65</definedName>
    <definedName name="P2_TOTAL1" hidden="1">'[3]Анализ'!$K$48:$K$49,'[3]Анализ'!$E$51:$I$56,'[3]Анализ'!$K$51:$K$56,'[3]Анализ'!$E$59:$I$59,'[3]Анализ'!$K$59,'[3]Анализ'!$E$61:$I$65,'[3]Анализ'!$K$61:$K$65</definedName>
    <definedName name="P3_TOTAL" hidden="1">'[3]Анализ'!$E$67:$I$69,'[3]Анализ'!$K$67:$K$69,'[3]Анализ'!$E$71:$I$73,'[3]Анализ'!$K$71:$K$73,'[3]Анализ'!$E$75:$I$81,'[3]Анализ'!$K$75:$K$81,'[3]Анализ'!$E$83:$I$89</definedName>
    <definedName name="P3_TOTAL1" hidden="1">'[3]Анализ'!$E$67:$I$69,'[3]Анализ'!$K$67:$K$69,'[3]Анализ'!$E$71:$I$73,'[3]Анализ'!$K$71:$K$73,'[3]Анализ'!$E$75:$I$81,'[3]Анализ'!$K$75:$K$81,'[3]Анализ'!$E$83:$I$89</definedName>
    <definedName name="P4_TOTAL" hidden="1">'[3]Анализ'!$K$96:$K$98,'[3]Анализ'!$E$100:$I$106,'[3]Анализ'!$K$100:$K$106,'[3]Анализ'!$E$96:$I$98,'[3]Анализ'!$K$114:$K$118,'[3]Анализ'!$E$114:$I$119</definedName>
    <definedName name="P4_TOTAL1" hidden="1">'[3]Анализ'!$K$96:$K$98,'[3]Анализ'!$E$100:$I$106,'[3]Анализ'!$K$100:$K$106,'[3]Анализ'!$E$96:$I$98,'[3]Анализ'!$K$114:$K$118,'[3]Анализ'!$E$114:$I$119</definedName>
    <definedName name="P5_TOTAL" hidden="1">'[3]Анализ'!$E$125:$I$128,'[3]Анализ'!$K$141:$K$142,'[3]Анализ'!$E$144:$I$144,'[3]Анализ'!$K$144,'[3]Анализ'!$E$141:$I$142,'[3]Анализ'!$D$2:$G$2,'[3]Анализ'!$M$16</definedName>
    <definedName name="P5_TOTAL1" hidden="1">'[3]Анализ'!$E$125:$I$128,'[3]Анализ'!$K$141:$K$142,'[3]Анализ'!$E$144:$I$144,'[3]Анализ'!$K$144,'[3]Анализ'!$E$141:$I$142,'[3]Анализ'!$D$2:$G$2,'[3]Анализ'!$M$16</definedName>
    <definedName name="P6_T2.1?Protection">P1_T2.1?Protection</definedName>
    <definedName name="P6_TOTAL1" hidden="1">'[3]Анализ'!$P$34:$P$41,'[3]Анализ'!$P$47:$P$89,'[3]Анализ'!$P$95:$P$106,'[3]Анализ'!$P$112:$P$119,'[3]Анализ'!$P$125:$P$128,'[3]Анализ'!$P$134,'[3]Анализ'!$P$141:$P$144</definedName>
    <definedName name="PROFITS">'[3]Анализ'!$L$126,'[3]Анализ'!$L$114:$L$118,'[3]Анализ'!$L$119,'[3]Анализ'!$F$114:$K$128</definedName>
    <definedName name="PROFITS2">'[3]Анализ'!$J$114:$J$128,'[3]Анализ'!$L$114:$L$128</definedName>
    <definedName name="RANGE1">'[3]Анализ'!$J$9:$L$13,'[3]Анализ'!$E$9:$G$13</definedName>
    <definedName name="RANGE2">'[3]Анализ'!$H$27:$I$27,'[3]Анализ'!$H$21:$I$25</definedName>
    <definedName name="RANGE3">'[3]Анализ'!$K$36:$K$41,'[3]Анализ'!$E$36:$I$41</definedName>
    <definedName name="RANGE4">'[3]Анализ'!$K$83:$K$89,'[3]Анализ'!$E$48:$I$49,P1_RANGE4,P2_RANGE4</definedName>
    <definedName name="RANGE5">'[3]Анализ'!$K$96:$K$98,'[3]Анализ'!$E$100:$I$106,'[3]Анализ'!$K$100:$K$106,'[3]Анализ'!$E$96:$I$98</definedName>
    <definedName name="RANGE6">'[3]Анализ'!$K$114:$K$118,'[3]Анализ'!$E$114:$I$119</definedName>
    <definedName name="RANGE7">'[3]Анализ'!$E$125:$I$128</definedName>
    <definedName name="RANGE8">'[3]Анализ'!$K$141:$K$142,'[3]Анализ'!$E$144:$I$144,'[3]Анализ'!$K$144,'[3]Анализ'!$E$141:$I$142</definedName>
    <definedName name="RANGE9">'[3]Анализ'!$D$2:$G$2</definedName>
    <definedName name="REG_ET">#REF!</definedName>
    <definedName name="REG_PROT">'[3]regs'!$H$18:$H$23,'[3]regs'!$H$25:$H$26,'[3]regs'!$H$28:$H$28,'[3]regs'!$H$30:$H$32,'[3]regs'!$H$35:$H$39,'[3]regs'!$H$46:$H$46,'[3]regs'!$H$13:$H$16</definedName>
    <definedName name="REGcom">#REF!</definedName>
    <definedName name="regions">'[3]regs'!$A$1:$A$88</definedName>
    <definedName name="REGUL">#REF!</definedName>
    <definedName name="SAVE_BTN">'[3]Анализ'!#REF!</definedName>
    <definedName name="SBT_ET">#REF!</definedName>
    <definedName name="SBT_PROT">#REF!,#REF!,#REF!,#REF!,P1_SBT_PROT</definedName>
    <definedName name="SBTcom">#REF!</definedName>
    <definedName name="scope">'[3]осн.производственные фонды 2008'!$E$10:$T$17</definedName>
    <definedName name="SCOPE_ESOLD">#REF!</definedName>
    <definedName name="SCOPE_ETALON">'[3]regs'!$H$4:$H$48</definedName>
    <definedName name="SCOPE_FLOAD">#REF!,P1_SCOPE_FLOAD</definedName>
    <definedName name="SCOPE_FRML">#REF!,#REF!,P1_SCOPE_FRML</definedName>
    <definedName name="SCOPE_REGLD">#REF!</definedName>
    <definedName name="SCOPE_SBTLD">#REF!</definedName>
    <definedName name="SCOPE_SETLD">#REF!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PROT">#REF!,#REF!</definedName>
    <definedName name="T10?Data">P1_T10?Data</definedName>
    <definedName name="T2.1?Protection">P6_T2.1?Protection</definedName>
    <definedName name="T2?Data">'[2]2'!$C$54:$G$56,'[2]2'!$C$6:$G$52</definedName>
    <definedName name="T2?Protection">P1_T2?Protection,P2_T2?Protection</definedName>
    <definedName name="T2_DiapProt">P1_T2_DiapProt,P2_T2_DiapProt</definedName>
    <definedName name="T2_Protect">'[2]2'!$C$15:$G$16,'[2]2'!$C$18:$G$22,'[2]2'!$C$25:$G$28,'[2]2'!$C$30:$G$32,'[2]2'!$C$34:$G$40,'[2]2'!$C$42:$G$48,'[2]2'!$C$54:$G$56,'[2]2'!$C$9:$G$13</definedName>
    <definedName name="T25?Data">P1_T25?Data,P2_T25?Data</definedName>
    <definedName name="T4.3?Data">'[3]23'!$D$10:$H$17</definedName>
    <definedName name="T4.3?Table">'[3]23'!$D$10:$H$17</definedName>
    <definedName name="T4.3?Title">'[3]23'!$C$4</definedName>
    <definedName name="T4?axis?R?ВРАС">'[2]3'!$C$10:$G$11,'[2]3'!$C$29:$G$30,'[2]3'!$C$37:$G$38,'[2]3'!$C$21:$G$22</definedName>
    <definedName name="T4?axis?R?ВРАС?">'[2]3'!$B$10:$B$11,'[2]3'!$B$29:$B$30,'[2]3'!$B$37:$B$38,'[2]3'!$B$21:$B$22</definedName>
    <definedName name="T4?Data">'[2]3'!$C$14:$G$19,'[2]3'!$C$21:$G$22,'[2]3'!$C$25:$G$27,'[2]3'!$C$29:$G$30,'[2]3'!$C$33:$G$35,'[2]3'!$C$37:$G$38,'[2]3'!$C$6:$G$8,'[2]3'!$C$10:$G$11</definedName>
    <definedName name="T4_Protect">'[2]3'!$B$10:$G$11,'[2]3'!$C$15:$G$18,'[2]3'!$B$21:$G$22,'[2]3'!$C$26:$G$26,'[2]3'!$B$29:$G$30,'[2]3'!$C$34:$G$34,'[2]3'!$B$37:$G$38,'[2]3'!$C$7:$G$7</definedName>
    <definedName name="T5_Protect">'[2]4'!$C$18:$G$18,'[2]4'!$C$6:$G$16</definedName>
    <definedName name="T6?Data">'[2]5'!$C$6:$C$9,'[2]5'!$D$6:$E$10,'[2]5'!$B$6:$B$10</definedName>
    <definedName name="T6?unit?ММКБ">'[2]5'!$D$6:$D$10,'[2]5'!$B$6:$B$10</definedName>
    <definedName name="T8?axis?R?ВОБР">#REF!,#REF!</definedName>
    <definedName name="T8?axis?R?ВОБР?">#REF!,#REF!</definedName>
    <definedName name="T8?Data">#REF!,#REF!</definedName>
    <definedName name="T8?L03">#REF!</definedName>
    <definedName name="T8?L04">#REF!</definedName>
    <definedName name="T8?L05">#REF!</definedName>
    <definedName name="T8?L06">#REF!</definedName>
    <definedName name="T8?L07">#REF!</definedName>
    <definedName name="T8?L08">#REF!</definedName>
    <definedName name="T8?L09">#REF!</definedName>
    <definedName name="T8?L10">#REF!</definedName>
    <definedName name="T8?L11">#REF!</definedName>
    <definedName name="T8?L12">#REF!</definedName>
    <definedName name="T8?L13">#REF!</definedName>
    <definedName name="T8?L14">#REF!</definedName>
    <definedName name="T8?L15">#REF!</definedName>
    <definedName name="T8?L16">#REF!</definedName>
    <definedName name="T8?L17">#REF!</definedName>
    <definedName name="T8?L18">#REF!</definedName>
    <definedName name="T8?Name">#REF!</definedName>
    <definedName name="T8?Table">#REF!</definedName>
    <definedName name="T8?Title">#REF!</definedName>
    <definedName name="T8?unit?КМ">#REF!</definedName>
    <definedName name="T8?unit?ШТ">#REF!</definedName>
    <definedName name="T8_Protect">#REF!</definedName>
    <definedName name="TARIFF2">'[3]Анализ'!$J$20:$J$26,'[3]Анализ'!$F$20:$G$26</definedName>
    <definedName name="TARIFF3">#REF!</definedName>
    <definedName name="TARIFFS">'[3]Анализ'!$F$20:$G$26,'[3]Анализ'!$J$20:$J$26</definedName>
    <definedName name="TOTAL">'[3]Анализ'!$J$9:$L$13,P1_TOTAL,P2_TOTAL,P3_TOTAL,P4_TOTAL,P5_TOTAL</definedName>
    <definedName name="TOTAL1">'[3]Анализ'!$P$151:$P$154,'[3]Анализ'!$J$9:$L$13,P1_TOTAL1,P2_TOTAL1,P3_TOTAL1,P4_TOTAL1,P5_TOTAL1,P6_TOTAL1</definedName>
    <definedName name="UPDATE_BTN">'[3]Анализ'!#REF!</definedName>
    <definedName name="VDOC">#REF!</definedName>
    <definedName name="А1">#REF!</definedName>
    <definedName name="БазовыйПериод">'[3]Заголовок2'!$B$15</definedName>
    <definedName name="ббб">#REF!,#REF!,#REF!,P1_ESO_PROT</definedName>
    <definedName name="БС">'[6]Справочники'!$A$4:$A$6</definedName>
    <definedName name="ВТОП">'[3]Лист1'!$A$2:$A$9</definedName>
    <definedName name="ДРУГОЕ">'[4]Справочники'!$A$26:$A$28</definedName>
    <definedName name="ђЂ_____ЋЃњ_ЊЋ_____Ћ_Ђ_Њ__ЋђЂ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"T4"</definedName>
    <definedName name="Лист5?prefix?">"T5"</definedName>
    <definedName name="Лист6?prefix?">"T6"</definedName>
    <definedName name="Лист7?prefix?">"T4.2"</definedName>
    <definedName name="Лист8?prefix?">"T8"</definedName>
    <definedName name="Лист9?prefix?">"T5"</definedName>
    <definedName name="МР">#REF!</definedName>
    <definedName name="НСРФ">'[3]Регионы'!$A$2:$A$89</definedName>
    <definedName name="НСРФ2">'[3]Регионы'!$A$2:$A$89</definedName>
    <definedName name="ПериодРегулирования">'[3]Заголовок2'!$B$14</definedName>
    <definedName name="ПоследнийГод">'[3]Заголовок2'!$B$16</definedName>
    <definedName name="ПЭ">'[4]Справочники'!$A$10:$A$12</definedName>
    <definedName name="РГК">'[4]Справочники'!$A$4:$A$4</definedName>
    <definedName name="ссс">P1_T25?Data,P2_T25?Data</definedName>
    <definedName name="УГОЛЬ">'[4]Справочники'!$A$19:$A$21</definedName>
  </definedNames>
  <calcPr fullCalcOnLoad="1"/>
</workbook>
</file>

<file path=xl/sharedStrings.xml><?xml version="1.0" encoding="utf-8"?>
<sst xmlns="http://schemas.openxmlformats.org/spreadsheetml/2006/main" count="236" uniqueCount="149">
  <si>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</si>
  <si>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</si>
  <si>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</si>
  <si>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</si>
  <si>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</si>
  <si>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</si>
  <si>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</si>
  <si>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</si>
  <si>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</si>
  <si>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</si>
  <si>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</si>
  <si>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</si>
  <si>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</si>
  <si>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</si>
  <si>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</si>
  <si>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</si>
  <si>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</si>
  <si>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</si>
  <si>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</si>
  <si>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</si>
  <si>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</si>
  <si>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</si>
  <si>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</si>
  <si>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</si>
  <si>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</si>
  <si>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</si>
  <si>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</si>
  <si>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</si>
  <si>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</si>
  <si>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</si>
  <si>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</si>
  <si>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</si>
  <si>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</si>
  <si>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</si>
  <si>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</si>
  <si>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</si>
  <si>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</si>
  <si>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</si>
  <si>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</si>
  <si>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</si>
  <si>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</si>
  <si>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</si>
  <si>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</si>
  <si>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</si>
  <si>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</si>
  <si>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</si>
  <si>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</si>
  <si>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</si>
  <si>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</si>
  <si>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</si>
  <si>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</si>
  <si>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</si>
  <si>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</si>
  <si>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</si>
  <si>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</si>
  <si>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</si>
  <si>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</si>
  <si>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</si>
  <si>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</si>
  <si>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</si>
  <si>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</si>
  <si>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</si>
  <si>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</si>
  <si>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</si>
  <si>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</si>
  <si>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</si>
  <si>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</si>
  <si>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</si>
  <si>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</si>
  <si>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</si>
  <si>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[1] 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</t>
  </si>
  <si>
    <t>Приказ ФСТ России [2]</t>
  </si>
  <si>
    <t>Размер тарифа (ставки тарифа) [3]</t>
  </si>
  <si>
    <t>от "31" января 2011 г. № 36-э</t>
  </si>
  <si>
    <r>
      <t xml:space="preserve">Информация о тарифах на услуги          </t>
    </r>
    <r>
      <rPr>
        <b/>
        <u val="single"/>
        <sz val="12"/>
        <rFont val="Times New Roman"/>
        <family val="1"/>
      </rPr>
      <t xml:space="preserve">ОАО "Обнинскгоргаз" </t>
    </r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</si>
  <si>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</si>
  <si>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</si>
  <si>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</si>
  <si>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</si>
  <si>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</si>
  <si>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</si>
  <si>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</si>
  <si>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>39339,3</t>
  </si>
  <si>
    <t>239214,5</t>
  </si>
  <si>
    <t>84</t>
  </si>
  <si>
    <t>165,9</t>
  </si>
  <si>
    <t>501-э/26</t>
  </si>
  <si>
    <t>01.01.2010</t>
  </si>
  <si>
    <t>население : с 1 января 2010г</t>
  </si>
  <si>
    <t xml:space="preserve">                     с 1 апреля 2010г</t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</si>
  <si>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ОАО "Обнинскгоргаз" </t>
    </r>
    <r>
      <rPr>
        <b/>
        <sz val="12"/>
        <rFont val="Times New Roman"/>
        <family val="1"/>
      </rPr>
      <t>за 2010 год</t>
    </r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</si>
  <si>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>ОАО "Обнинскгоргаз"</t>
    </r>
    <r>
      <rPr>
        <b/>
        <sz val="12"/>
        <rFont val="Times New Roman"/>
        <family val="1"/>
      </rPr>
      <t xml:space="preserve"> за 2010 год</t>
    </r>
  </si>
  <si>
    <t xml:space="preserve">Сведения о приобретении внеоборотных активов </t>
  </si>
  <si>
    <t>Сведения о долгосрочных финансовых вложениях</t>
  </si>
  <si>
    <t xml:space="preserve">новые объекты </t>
  </si>
  <si>
    <t xml:space="preserve">  57 - 89</t>
  </si>
  <si>
    <t>1 ШРП</t>
  </si>
  <si>
    <t>перекладка газопроводов к жилым домам</t>
  </si>
  <si>
    <t>реконструируемые (модернизируемые) объекты -всего, в т.ч.:</t>
  </si>
  <si>
    <t>реконструкция ШРП</t>
  </si>
  <si>
    <t>реконструкция СКЗ (4шт)</t>
  </si>
  <si>
    <t>декабрь</t>
  </si>
  <si>
    <t>октябрь</t>
  </si>
  <si>
    <t>сентябрь</t>
  </si>
  <si>
    <t>апрель</t>
  </si>
  <si>
    <r>
      <t xml:space="preserve">Иинформация об основных показателях финансово-хозяйственной деятельности                    </t>
    </r>
    <r>
      <rPr>
        <b/>
        <u val="single"/>
        <sz val="12"/>
        <rFont val="Times New Roman"/>
        <family val="1"/>
      </rPr>
      <t>ОАО "Обнинскгоргаз"  за 2010 год</t>
    </r>
  </si>
  <si>
    <t>Наименование и ардес объекта</t>
  </si>
  <si>
    <t>Основные технические характеристики</t>
  </si>
  <si>
    <t>Стоимость строительства/реконструкции</t>
  </si>
  <si>
    <t>Способ выполнения работ, подряд (указать способ выбора подрядчика) или хоз.способ</t>
  </si>
  <si>
    <t>Источники финансирования
факт</t>
  </si>
  <si>
    <t>Календарные сроки исполнения</t>
  </si>
  <si>
    <t>протяженность, км</t>
  </si>
  <si>
    <t>диаметр, мм</t>
  </si>
  <si>
    <t>материал</t>
  </si>
  <si>
    <t>способ прокладки</t>
  </si>
  <si>
    <t>прирост газопотребления, тыс.м3</t>
  </si>
  <si>
    <t>всего план</t>
  </si>
  <si>
    <t>всего факт</t>
  </si>
  <si>
    <t>спецнадбавка</t>
  </si>
  <si>
    <t>бюджетные средства</t>
  </si>
  <si>
    <t>альтернативные источники</t>
  </si>
  <si>
    <t>завершение план</t>
  </si>
  <si>
    <t>завершение факт</t>
  </si>
  <si>
    <t>Всего за период</t>
  </si>
  <si>
    <t>-</t>
  </si>
  <si>
    <t xml:space="preserve">2010 год </t>
  </si>
  <si>
    <t>1.1 Перекладка газопродов  низкого давления к жилым домам   по ул. Лейпунского 1, ул.Кр.Зорь11, 11а, ул.Ленина 20/7  в г.Обнинск</t>
  </si>
  <si>
    <t>0,135   0,038   0,11</t>
  </si>
  <si>
    <t>57         76         89</t>
  </si>
  <si>
    <t>сталь</t>
  </si>
  <si>
    <t>надземный</t>
  </si>
  <si>
    <t>нет</t>
  </si>
  <si>
    <t>хозспособ</t>
  </si>
  <si>
    <t>1.2.Реконструкция ШРП №8    (замена ШРП)                                 ул Чкалова  г Обнинск              (район воинской части)</t>
  </si>
  <si>
    <t xml:space="preserve">1.3.Реконструкция СКЗ №31 ТП390                                         ул Маркса 84  г Обнинск              </t>
  </si>
  <si>
    <t xml:space="preserve">1.4.Реконструкция СКЗ №35                                      ул Энгельса  г Обнинск              </t>
  </si>
  <si>
    <t xml:space="preserve">1.5.Реконструкция СКЗ №32                                      д.Кривское           </t>
  </si>
  <si>
    <t>август</t>
  </si>
  <si>
    <t xml:space="preserve">1.6.Реконструкция СКЗ №48                                      АЗС "Северная" г.Обнинск          </t>
  </si>
  <si>
    <t xml:space="preserve">Всего </t>
  </si>
  <si>
    <t>ИТОГО за период действия программы</t>
  </si>
  <si>
    <t>Отчет о выполнении программ газификации ОАО "Обнинскгоргаз"</t>
  </si>
  <si>
    <t xml:space="preserve">                         Газопровод высокого давления II категории</t>
  </si>
  <si>
    <t>0,42-0,5 МПа</t>
  </si>
  <si>
    <t>Газопровод среднего давления III категории</t>
  </si>
  <si>
    <t>0,13-0,27 МПа</t>
  </si>
  <si>
    <t xml:space="preserve">                         Газопровод низкого давления IV категории</t>
  </si>
  <si>
    <t>0,002 МПа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</si>
</sst>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$&quot;#,##0_);[Red]\(&quot;$&quot;#,##0\)"/>
    <numFmt numFmtId="167" formatCode="General_)"/>
    <numFmt numFmtId="168" formatCode="#,##0.0"/>
    <numFmt numFmtId="169" formatCode="0.00_ ;\-0.00\ "/>
    <numFmt numFmtId="170" formatCode="[$-FC19]d\ mmmm\ yyyy\ &quot;г.&quot;"/>
    <numFmt numFmtId="171" formatCode="_-* #,##0_р_._-;\-* #,##0_р_._-;_-* &quot;-&quot;??_р_._-;_-@_-"/>
    <numFmt numFmtId="172" formatCode="_-* #,##0_р_у_б_-;\-* #,##0_р_у_б_-;_-* &quot;-&quot;_р_у_б_-;_-@_-"/>
    <numFmt numFmtId="173" formatCode="_-* #,##0.00_р_у_б_-;\-* #,##0.00_р_у_б_-;_-* &quot;-&quot;??_р_у_б_-;_-@_-"/>
    <numFmt numFmtId="174" formatCode="#,##0.000"/>
    <numFmt numFmtId="175" formatCode="_-* #,##0.0_р_._-;\-* #,##0.0_р_._-;_-* &quot;-&quot;??_р_._-;_-@_-"/>
    <numFmt numFmtId="176" formatCode="_(* #,##0.0_);_(* \(#,##0.0\);_(* &quot;-&quot;??_);_(@_)"/>
    <numFmt numFmtId="177" formatCode="_-* #,##0.000_р_._-;\-* #,##0.000_р_._-;_-* &quot;-&quot;??_р_._-;_-@_-"/>
    <numFmt numFmtId="178" formatCode="0.0%"/>
    <numFmt numFmtId="179" formatCode="_-* #,##0_$_-;\-* #,##0_$_-;_-* &quot;-&quot;_$_-;_-@_-"/>
    <numFmt numFmtId="180" formatCode="_-* #,##0.00&quot;$&quot;_-;\-* #,##0.00&quot;$&quot;_-;_-* &quot;-&quot;??&quot;$&quot;_-;_-@_-"/>
    <numFmt numFmtId="181" formatCode="_-* #,##0.00_$_-;\-* #,##0.00_$_-;_-* &quot;-&quot;??_$_-;_-@_-"/>
    <numFmt numFmtId="182" formatCode="0.00000"/>
    <numFmt numFmtId="183" formatCode="0.0000"/>
    <numFmt numFmtId="184" formatCode="_-* #,##0.00_р_._-;\-* #,##0.00_р_._-;_-* &quot;-&quot;_р_._-;_-@_-"/>
    <numFmt numFmtId="185" formatCode="#,##0.0000"/>
    <numFmt numFmtId="186" formatCode="_-* #,##0.000_р_._-;\-* #,##0.000_р_._-;_-* &quot;-&quot;_р_._-;_-@_-"/>
    <numFmt numFmtId="187" formatCode="0.0000000"/>
    <numFmt numFmtId="188" formatCode="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&quot;р.&quot;"/>
    <numFmt numFmtId="194" formatCode="#,##0&quot;€&quot;;\-#,##0&quot;€&quot;"/>
    <numFmt numFmtId="195" formatCode="#,##0&quot;€&quot;;[Red]\-#,##0&quot;€&quot;"/>
    <numFmt numFmtId="196" formatCode="#,##0.00&quot;€&quot;;\-#,##0.00&quot;€&quot;"/>
    <numFmt numFmtId="197" formatCode="#,##0.00&quot;€&quot;;[Red]\-#,##0.00&quot;€&quot;"/>
    <numFmt numFmtId="198" formatCode="_-* #,##0&quot;€&quot;_-;\-* #,##0&quot;€&quot;_-;_-* &quot;-&quot;&quot;€&quot;_-;_-@_-"/>
    <numFmt numFmtId="199" formatCode="_-* #,##0_€_-;\-* #,##0_€_-;_-* &quot;-&quot;_€_-;_-@_-"/>
    <numFmt numFmtId="200" formatCode="_-* #,##0.00&quot;€&quot;_-;\-* #,##0.00&quot;€&quot;_-;_-* &quot;-&quot;??&quot;€&quot;_-;_-@_-"/>
    <numFmt numFmtId="201" formatCode="_-* #,##0.00_€_-;\-* #,##0.00_€_-;_-* &quot;-&quot;??_€_-;_-@_-"/>
    <numFmt numFmtId="202" formatCode="&quot;+&quot;\ ####.00"/>
    <numFmt numFmtId="203" formatCode="&quot;=&quot;\ ####.00"/>
    <numFmt numFmtId="204" formatCode="&quot;*&quot;\ ####.00"/>
    <numFmt numFmtId="205" formatCode="&quot;/   &quot;\ ####.00"/>
    <numFmt numFmtId="206" formatCode="_-* #,##0.000_р_._-;\-* #,##0.000_р_._-;_-* &quot;-&quot;???_р_._-;_-@_-"/>
    <numFmt numFmtId="207" formatCode="#,##0.000_ ;[Red]\-#,##0.000\ "/>
    <numFmt numFmtId="208" formatCode="_-* #,##0.0000_р_._-;\-* #,##0.0000_р_._-;_-* &quot;-&quot;??_р_._-;_-@_-"/>
    <numFmt numFmtId="209" formatCode="_-* #,##0.00000_р_._-;\-* #,##0.00000_р_._-;_-* &quot;-&quot;??_р_._-;_-@_-"/>
    <numFmt numFmtId="210" formatCode="_-* #,##0.000000_р_._-;\-* #,##0.000000_р_._-;_-* &quot;-&quot;??_р_._-;_-@_-"/>
    <numFmt numFmtId="211" formatCode="_-* #,##0.000000_р_._-;\-* #,##0.000000_р_._-;_-* &quot;-&quot;??????_р_._-;_-@_-"/>
    <numFmt numFmtId="212" formatCode="_-* #,##0.0_р_._-;\-* #,##0.0_р_._-;_-* &quot;-&quot;?_р_._-;_-@_-"/>
    <numFmt numFmtId="213" formatCode="dd/mm/yy;@"/>
    <numFmt numFmtId="214" formatCode="&quot;-&quot;"/>
    <numFmt numFmtId="215" formatCode="0.0;[Red]0.0"/>
    <numFmt numFmtId="216" formatCode="#,##0.0;[Red]#,##0.0"/>
    <numFmt numFmtId="217" formatCode="mmm\ yy"/>
    <numFmt numFmtId="218" formatCode="0.0000000000"/>
    <numFmt numFmtId="219" formatCode="0.000000000"/>
    <numFmt numFmtId="220" formatCode="0.0000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2"/>
      <name val="Times New Roman"/>
      <family val="1"/>
    </font>
    <font>
      <sz val="10"/>
      <name val="Helv"/>
      <family val="0"/>
    </font>
    <font>
      <sz val="9"/>
      <name val="Tahoma"/>
      <family val="2"/>
    </font>
    <font>
      <sz val="8"/>
      <name val="Helv"/>
      <family val="0"/>
    </font>
    <font>
      <sz val="10"/>
      <name val="Arial CYR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166" fontId="2" fillId="0" borderId="0" applyFont="0" applyFill="0" applyBorder="0" applyAlignment="0" applyProtection="0"/>
    <xf numFmtId="49" fontId="28" fillId="0" borderId="0" applyBorder="0">
      <alignment vertical="top"/>
      <protection/>
    </xf>
    <xf numFmtId="0" fontId="29" fillId="0" borderId="0">
      <alignment/>
      <protection/>
    </xf>
    <xf numFmtId="0" fontId="29" fillId="0" borderId="0" applyNumberFormat="0">
      <alignment horizontal="left"/>
      <protection/>
    </xf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167" fontId="30" fillId="0" borderId="1">
      <alignment/>
      <protection locked="0"/>
    </xf>
    <xf numFmtId="0" fontId="17" fillId="7" borderId="2" applyNumberFormat="0" applyAlignment="0" applyProtection="0"/>
    <xf numFmtId="0" fontId="18" fillId="20" borderId="3" applyNumberFormat="0" applyAlignment="0" applyProtection="0"/>
    <xf numFmtId="0" fontId="19" fillId="20" borderId="2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Border="0">
      <alignment horizontal="center" vertical="center" wrapText="1"/>
      <protection/>
    </xf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33" fillId="0" borderId="7" applyBorder="0">
      <alignment horizontal="center" vertical="center" wrapText="1"/>
      <protection/>
    </xf>
    <xf numFmtId="167" fontId="34" fillId="6" borderId="1">
      <alignment/>
      <protection/>
    </xf>
    <xf numFmtId="4" fontId="28" fillId="21" borderId="8" applyBorder="0">
      <alignment horizontal="right"/>
      <protection/>
    </xf>
    <xf numFmtId="0" fontId="24" fillId="0" borderId="9" applyNumberFormat="0" applyFill="0" applyAlignment="0" applyProtection="0"/>
    <xf numFmtId="0" fontId="21" fillId="22" borderId="10" applyNumberFormat="0" applyAlignment="0" applyProtection="0"/>
    <xf numFmtId="0" fontId="35" fillId="4" borderId="0" applyFill="0">
      <alignment wrapText="1"/>
      <protection/>
    </xf>
    <xf numFmtId="0" fontId="36" fillId="0" borderId="0">
      <alignment horizontal="center" vertical="top" wrapText="1"/>
      <protection/>
    </xf>
    <xf numFmtId="0" fontId="37" fillId="0" borderId="0">
      <alignment horizontal="center" vertical="center" wrapText="1"/>
      <protection/>
    </xf>
    <xf numFmtId="0" fontId="10" fillId="0" borderId="0" applyNumberFormat="0" applyFill="0" applyBorder="0" applyAlignment="0" applyProtection="0"/>
    <xf numFmtId="0" fontId="16" fillId="21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20" fillId="0" borderId="12" applyNumberFormat="0" applyFill="0" applyAlignment="0" applyProtection="0"/>
    <xf numFmtId="0" fontId="22" fillId="0" borderId="0" applyNumberFormat="0" applyFill="0" applyBorder="0" applyAlignment="0" applyProtection="0"/>
    <xf numFmtId="49" fontId="35" fillId="0" borderId="0">
      <alignment horizontal="center"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8" fillId="4" borderId="0" applyBorder="0">
      <alignment horizontal="right"/>
      <protection/>
    </xf>
    <xf numFmtId="4" fontId="28" fillId="7" borderId="13" applyBorder="0">
      <alignment horizontal="right"/>
      <protection/>
    </xf>
    <xf numFmtId="4" fontId="28" fillId="7" borderId="14" applyBorder="0">
      <alignment horizontal="right"/>
      <protection/>
    </xf>
    <xf numFmtId="0" fontId="14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67" applyNumberFormat="1" applyFont="1" applyFill="1" applyBorder="1" applyAlignment="1" applyProtection="1">
      <alignment vertical="center" wrapText="1"/>
      <protection/>
    </xf>
    <xf numFmtId="0" fontId="3" fillId="0" borderId="0" xfId="67" applyNumberFormat="1" applyFont="1" applyFill="1" applyBorder="1" applyAlignment="1" applyProtection="1">
      <alignment horizontal="center" vertical="center" wrapText="1"/>
      <protection/>
    </xf>
    <xf numFmtId="0" fontId="3" fillId="0" borderId="8" xfId="67" applyNumberFormat="1" applyFont="1" applyFill="1" applyBorder="1" applyAlignment="1" applyProtection="1">
      <alignment horizontal="center" vertical="center" wrapText="1"/>
      <protection/>
    </xf>
    <xf numFmtId="49" fontId="3" fillId="0" borderId="8" xfId="67" applyNumberFormat="1" applyFont="1" applyFill="1" applyBorder="1" applyAlignment="1" applyProtection="1">
      <alignment horizontal="center" vertical="center" wrapText="1"/>
      <protection/>
    </xf>
    <xf numFmtId="0" fontId="8" fillId="0" borderId="0" xfId="67" applyNumberFormat="1" applyFont="1" applyFill="1" applyBorder="1" applyAlignment="1" applyProtection="1">
      <alignment vertical="center" wrapText="1"/>
      <protection/>
    </xf>
    <xf numFmtId="49" fontId="3" fillId="0" borderId="18" xfId="67" applyNumberFormat="1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vertical="center" wrapText="1"/>
    </xf>
    <xf numFmtId="0" fontId="3" fillId="0" borderId="20" xfId="67" applyNumberFormat="1" applyFont="1" applyFill="1" applyBorder="1" applyAlignment="1" applyProtection="1">
      <alignment horizontal="left" vertical="center" wrapText="1"/>
      <protection/>
    </xf>
    <xf numFmtId="0" fontId="3" fillId="0" borderId="19" xfId="0" applyFont="1" applyBorder="1" applyAlignment="1">
      <alignment/>
    </xf>
    <xf numFmtId="0" fontId="3" fillId="0" borderId="20" xfId="67" applyNumberFormat="1" applyFont="1" applyFill="1" applyBorder="1" applyAlignment="1" applyProtection="1">
      <alignment horizontal="left" vertical="center" wrapText="1" inden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2" xfId="67" applyNumberFormat="1" applyFont="1" applyFill="1" applyBorder="1" applyAlignment="1" applyProtection="1">
      <alignment horizontal="center" vertical="center" wrapText="1"/>
      <protection/>
    </xf>
    <xf numFmtId="0" fontId="4" fillId="0" borderId="23" xfId="67" applyNumberFormat="1" applyFont="1" applyFill="1" applyBorder="1" applyAlignment="1" applyProtection="1">
      <alignment vertical="center" wrapText="1"/>
      <protection/>
    </xf>
    <xf numFmtId="0" fontId="4" fillId="0" borderId="20" xfId="67" applyNumberFormat="1" applyFont="1" applyFill="1" applyBorder="1" applyAlignment="1" applyProtection="1">
      <alignment vertical="center" wrapText="1"/>
      <protection/>
    </xf>
    <xf numFmtId="0" fontId="3" fillId="0" borderId="20" xfId="67" applyNumberFormat="1" applyFont="1" applyFill="1" applyBorder="1" applyAlignment="1" applyProtection="1">
      <alignment vertical="center" wrapText="1"/>
      <protection/>
    </xf>
    <xf numFmtId="0" fontId="3" fillId="0" borderId="21" xfId="67" applyNumberFormat="1" applyFont="1" applyFill="1" applyBorder="1" applyAlignment="1" applyProtection="1">
      <alignment vertical="center" wrapText="1"/>
      <protection/>
    </xf>
    <xf numFmtId="0" fontId="3" fillId="0" borderId="24" xfId="67" applyNumberFormat="1" applyFont="1" applyFill="1" applyBorder="1" applyAlignment="1" applyProtection="1">
      <alignment vertical="center" wrapText="1"/>
      <protection/>
    </xf>
    <xf numFmtId="0" fontId="3" fillId="0" borderId="17" xfId="67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5" xfId="0" applyFont="1" applyBorder="1" applyAlignment="1">
      <alignment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49" fontId="3" fillId="0" borderId="0" xfId="67" applyNumberFormat="1" applyFont="1" applyFill="1" applyBorder="1" applyAlignment="1" applyProtection="1">
      <alignment horizontal="center" vertical="center" wrapText="1"/>
      <protection/>
    </xf>
    <xf numFmtId="0" fontId="4" fillId="0" borderId="0" xfId="67" applyNumberFormat="1" applyFont="1" applyFill="1" applyBorder="1" applyAlignment="1" applyProtection="1">
      <alignment vertical="center" wrapText="1"/>
      <protection/>
    </xf>
    <xf numFmtId="0" fontId="3" fillId="0" borderId="0" xfId="67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7" xfId="67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67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vertical="center" wrapText="1"/>
    </xf>
    <xf numFmtId="49" fontId="3" fillId="0" borderId="27" xfId="67" applyNumberFormat="1" applyFont="1" applyFill="1" applyBorder="1" applyAlignment="1" applyProtection="1">
      <alignment horizontal="center" vertical="center" wrapText="1"/>
      <protection/>
    </xf>
    <xf numFmtId="0" fontId="3" fillId="0" borderId="17" xfId="67" applyNumberFormat="1" applyFont="1" applyFill="1" applyBorder="1" applyAlignment="1" applyProtection="1">
      <alignment horizontal="left" vertical="center" wrapText="1" indent="1"/>
      <protection/>
    </xf>
    <xf numFmtId="49" fontId="3" fillId="0" borderId="23" xfId="67" applyNumberFormat="1" applyFont="1" applyFill="1" applyBorder="1" applyAlignment="1" applyProtection="1">
      <alignment horizontal="center" vertical="center" wrapText="1"/>
      <protection/>
    </xf>
    <xf numFmtId="49" fontId="3" fillId="0" borderId="20" xfId="67" applyNumberFormat="1" applyFont="1" applyFill="1" applyBorder="1" applyAlignment="1" applyProtection="1">
      <alignment horizontal="center" vertical="center" wrapText="1"/>
      <protection/>
    </xf>
    <xf numFmtId="49" fontId="3" fillId="0" borderId="17" xfId="67" applyNumberFormat="1" applyFont="1" applyFill="1" applyBorder="1" applyAlignment="1" applyProtection="1">
      <alignment horizontal="center" vertical="center" wrapText="1"/>
      <protection/>
    </xf>
    <xf numFmtId="49" fontId="3" fillId="0" borderId="16" xfId="67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8" xfId="67" applyNumberFormat="1" applyFont="1" applyFill="1" applyBorder="1" applyAlignment="1" applyProtection="1">
      <alignment horizontal="center" vertical="center" wrapText="1"/>
      <protection/>
    </xf>
    <xf numFmtId="49" fontId="3" fillId="0" borderId="29" xfId="67" applyNumberFormat="1" applyFont="1" applyFill="1" applyBorder="1" applyAlignment="1" applyProtection="1">
      <alignment horizontal="center" vertical="center" wrapText="1"/>
      <protection/>
    </xf>
    <xf numFmtId="0" fontId="4" fillId="0" borderId="17" xfId="67" applyNumberFormat="1" applyFont="1" applyFill="1" applyBorder="1" applyAlignment="1" applyProtection="1">
      <alignment vertical="center" wrapText="1"/>
      <protection/>
    </xf>
    <xf numFmtId="49" fontId="3" fillId="0" borderId="30" xfId="67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27" xfId="67" applyNumberFormat="1" applyFont="1" applyFill="1" applyBorder="1" applyAlignment="1" applyProtection="1">
      <alignment vertical="center" wrapText="1"/>
      <protection/>
    </xf>
    <xf numFmtId="1" fontId="3" fillId="0" borderId="20" xfId="67" applyNumberFormat="1" applyFont="1" applyFill="1" applyBorder="1" applyAlignment="1" applyProtection="1">
      <alignment horizontal="center" vertical="center" wrapText="1"/>
      <protection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indent="1"/>
    </xf>
    <xf numFmtId="0" fontId="3" fillId="0" borderId="8" xfId="0" applyFont="1" applyBorder="1" applyAlignment="1">
      <alignment horizontal="left" wrapText="1" indent="1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49" fontId="3" fillId="0" borderId="8" xfId="66" applyNumberFormat="1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>
      <alignment vertical="center" wrapText="1"/>
    </xf>
    <xf numFmtId="0" fontId="4" fillId="0" borderId="34" xfId="67" applyNumberFormat="1" applyFont="1" applyFill="1" applyBorder="1" applyAlignment="1" applyProtection="1">
      <alignment vertical="center" wrapText="1"/>
      <protection/>
    </xf>
    <xf numFmtId="0" fontId="3" fillId="0" borderId="8" xfId="0" applyFont="1" applyBorder="1" applyAlignment="1">
      <alignment horizontal="left" wrapText="1" indent="1"/>
    </xf>
    <xf numFmtId="0" fontId="41" fillId="0" borderId="0" xfId="0" applyFont="1" applyBorder="1" applyAlignment="1">
      <alignment horizontal="center"/>
    </xf>
    <xf numFmtId="0" fontId="41" fillId="0" borderId="35" xfId="0" applyFont="1" applyBorder="1" applyAlignment="1">
      <alignment horizontal="left"/>
    </xf>
    <xf numFmtId="0" fontId="41" fillId="0" borderId="35" xfId="0" applyFont="1" applyBorder="1" applyAlignment="1">
      <alignment horizontal="center"/>
    </xf>
    <xf numFmtId="0" fontId="40" fillId="0" borderId="36" xfId="0" applyFont="1" applyBorder="1" applyAlignment="1">
      <alignment horizontal="center" vertical="center" textRotation="90" wrapText="1"/>
    </xf>
    <xf numFmtId="0" fontId="0" fillId="0" borderId="8" xfId="0" applyBorder="1" applyAlignment="1">
      <alignment horizontal="left" vertical="center" wrapText="1"/>
    </xf>
    <xf numFmtId="0" fontId="0" fillId="21" borderId="8" xfId="0" applyFill="1" applyBorder="1" applyAlignment="1">
      <alignment horizontal="center" vertical="center" wrapText="1"/>
    </xf>
    <xf numFmtId="164" fontId="0" fillId="21" borderId="8" xfId="0" applyNumberFormat="1" applyFill="1" applyBorder="1" applyAlignment="1">
      <alignment horizontal="center" vertical="center" wrapText="1"/>
    </xf>
    <xf numFmtId="3" fontId="0" fillId="21" borderId="8" xfId="0" applyNumberFormat="1" applyFill="1" applyBorder="1" applyAlignment="1">
      <alignment horizontal="center" vertical="center"/>
    </xf>
    <xf numFmtId="0" fontId="41" fillId="0" borderId="8" xfId="0" applyFont="1" applyBorder="1" applyAlignment="1">
      <alignment horizontal="left" vertical="center" wrapText="1"/>
    </xf>
    <xf numFmtId="0" fontId="41" fillId="4" borderId="8" xfId="0" applyFont="1" applyFill="1" applyBorder="1" applyAlignment="1">
      <alignment horizontal="center" vertical="center" wrapText="1"/>
    </xf>
    <xf numFmtId="0" fontId="41" fillId="0" borderId="8" xfId="0" applyFont="1" applyFill="1" applyBorder="1" applyAlignment="1">
      <alignment horizontal="center" vertical="center" wrapText="1"/>
    </xf>
    <xf numFmtId="164" fontId="41" fillId="4" borderId="8" xfId="0" applyNumberFormat="1" applyFont="1" applyFill="1" applyBorder="1" applyAlignment="1">
      <alignment horizontal="center" vertical="center" wrapText="1"/>
    </xf>
    <xf numFmtId="3" fontId="41" fillId="4" borderId="8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/>
    </xf>
    <xf numFmtId="168" fontId="0" fillId="21" borderId="8" xfId="0" applyNumberFormat="1" applyFill="1" applyBorder="1" applyAlignment="1">
      <alignment horizontal="center" vertical="center"/>
    </xf>
    <xf numFmtId="168" fontId="41" fillId="4" borderId="8" xfId="0" applyNumberFormat="1" applyFont="1" applyFill="1" applyBorder="1" applyAlignment="1">
      <alignment horizontal="center" vertical="center"/>
    </xf>
    <xf numFmtId="3" fontId="41" fillId="4" borderId="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42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1" fillId="0" borderId="37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67" applyNumberFormat="1" applyFont="1" applyFill="1" applyBorder="1" applyAlignment="1" applyProtection="1">
      <alignment horizontal="left" vertical="center" wrapText="1"/>
      <protection/>
    </xf>
    <xf numFmtId="0" fontId="3" fillId="0" borderId="26" xfId="67" applyNumberFormat="1" applyFont="1" applyFill="1" applyBorder="1" applyAlignment="1" applyProtection="1">
      <alignment horizontal="center" vertical="center" wrapText="1"/>
      <protection/>
    </xf>
    <xf numFmtId="0" fontId="3" fillId="0" borderId="15" xfId="67" applyNumberFormat="1" applyFont="1" applyFill="1" applyBorder="1" applyAlignment="1" applyProtection="1">
      <alignment horizontal="center" vertical="center" wrapText="1"/>
      <protection/>
    </xf>
    <xf numFmtId="49" fontId="3" fillId="0" borderId="31" xfId="67" applyNumberFormat="1" applyFont="1" applyFill="1" applyBorder="1" applyAlignment="1" applyProtection="1">
      <alignment horizontal="center" vertical="center" wrapText="1"/>
      <protection/>
    </xf>
    <xf numFmtId="49" fontId="3" fillId="0" borderId="38" xfId="67" applyNumberFormat="1" applyFont="1" applyFill="1" applyBorder="1" applyAlignment="1" applyProtection="1">
      <alignment horizontal="center" vertical="center" wrapText="1"/>
      <protection/>
    </xf>
    <xf numFmtId="0" fontId="3" fillId="0" borderId="25" xfId="67" applyNumberFormat="1" applyFont="1" applyFill="1" applyBorder="1" applyAlignment="1" applyProtection="1">
      <alignment horizontal="center" vertical="center" wrapText="1"/>
      <protection/>
    </xf>
    <xf numFmtId="0" fontId="3" fillId="0" borderId="39" xfId="67" applyNumberFormat="1" applyFont="1" applyFill="1" applyBorder="1" applyAlignment="1" applyProtection="1">
      <alignment horizontal="center" vertical="center" wrapText="1"/>
      <protection/>
    </xf>
    <xf numFmtId="49" fontId="3" fillId="0" borderId="26" xfId="67" applyNumberFormat="1" applyFont="1" applyFill="1" applyBorder="1" applyAlignment="1" applyProtection="1">
      <alignment horizontal="center" vertical="center" wrapText="1"/>
      <protection/>
    </xf>
    <xf numFmtId="49" fontId="3" fillId="0" borderId="15" xfId="67" applyNumberFormat="1" applyFont="1" applyFill="1" applyBorder="1" applyAlignment="1" applyProtection="1">
      <alignment horizontal="center" vertical="center" wrapText="1"/>
      <protection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1" fillId="0" borderId="41" xfId="0" applyFont="1" applyBorder="1" applyAlignment="1">
      <alignment horizontal="center" vertical="center" wrapText="1"/>
    </xf>
    <xf numFmtId="0" fontId="40" fillId="0" borderId="8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6" xfId="0" applyFont="1" applyBorder="1" applyAlignment="1">
      <alignment horizontal="center" vertical="center" wrapText="1"/>
    </xf>
  </cellXfs>
  <cellStyles count="69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_ФАКТ" xfId="66"/>
    <cellStyle name="Обычный_ФАКТ 2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&#1052;&#1086;&#1080;%20&#1076;&#1086;&#1082;&#1091;&#1084;&#1077;&#1085;&#1090;&#1099;\&#1058;&#1072;&#1088;&#1080;&#1092;\&#1043;&#1072;&#1079;&#1080;&#1092;&#1080;&#1082;&#1072;&#1094;&#1080;&#1103;2010\&#1054;&#1090;&#1095;&#1077;&#1090;\&#1057;&#1084;&#1077;&#1090;&#1072;%20&#1050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&#1052;&#1086;&#1080;%20&#1076;&#1086;&#1082;&#1091;&#1084;&#1077;&#1085;&#1090;&#1099;\&#1058;&#1072;&#1088;&#1080;&#1092;\&#1043;&#1072;&#1079;&#1080;&#1092;&#1080;&#1082;&#1072;&#1094;&#1080;&#1103;2010\&#1054;&#1090;&#1095;&#1077;&#1090;\20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&#1052;&#1086;&#1080;%20&#1076;&#1086;&#1082;&#1091;&#1084;&#1077;&#1085;&#1090;&#1099;\&#1058;&#1072;&#1088;&#1080;&#1092;\&#1043;&#1072;&#1079;&#1080;&#1092;&#1080;&#1082;&#1072;&#1094;&#1080;&#1103;2010\&#1054;&#1090;&#1095;&#1077;&#1090;\GRO.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д"/>
      <sheetName val="Смета(1)"/>
      <sheetName val="Капрем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1"/>
      <sheetName val="2"/>
      <sheetName val="3"/>
      <sheetName val="4"/>
      <sheetName val="5"/>
      <sheetName val="6"/>
    </sheetNames>
    <sheetDataSet>
      <sheetData sheetId="3">
        <row r="6">
          <cell r="C6">
            <v>230.14600000000002</v>
          </cell>
          <cell r="D6">
            <v>235.6</v>
          </cell>
          <cell r="E6">
            <v>133.946</v>
          </cell>
          <cell r="F6">
            <v>235.6</v>
          </cell>
          <cell r="G6">
            <v>235.6</v>
          </cell>
        </row>
        <row r="7">
          <cell r="C7">
            <v>230.14600000000002</v>
          </cell>
          <cell r="D7">
            <v>235.6</v>
          </cell>
          <cell r="E7">
            <v>133.946</v>
          </cell>
          <cell r="F7">
            <v>235.6</v>
          </cell>
          <cell r="G7">
            <v>235.6</v>
          </cell>
        </row>
        <row r="9">
          <cell r="C9">
            <v>146</v>
          </cell>
          <cell r="D9">
            <v>148.9</v>
          </cell>
          <cell r="E9">
            <v>88.5</v>
          </cell>
          <cell r="F9">
            <v>148.9</v>
          </cell>
          <cell r="G9">
            <v>148.9</v>
          </cell>
        </row>
        <row r="10">
          <cell r="C10">
            <v>42.584</v>
          </cell>
          <cell r="D10">
            <v>45.4</v>
          </cell>
          <cell r="E10">
            <v>22.676</v>
          </cell>
          <cell r="F10">
            <v>45.4</v>
          </cell>
          <cell r="G10">
            <v>45.4</v>
          </cell>
        </row>
        <row r="11">
          <cell r="C11">
            <v>21.752</v>
          </cell>
          <cell r="D11">
            <v>21.6</v>
          </cell>
          <cell r="E11">
            <v>12.55</v>
          </cell>
          <cell r="F11">
            <v>21.6</v>
          </cell>
          <cell r="G11">
            <v>21.6</v>
          </cell>
        </row>
        <row r="12">
          <cell r="C12">
            <v>19.81</v>
          </cell>
          <cell r="D12">
            <v>19.7</v>
          </cell>
          <cell r="E12">
            <v>10.22</v>
          </cell>
          <cell r="F12">
            <v>19.7</v>
          </cell>
          <cell r="G12">
            <v>19.7</v>
          </cell>
        </row>
        <row r="14">
          <cell r="C14">
            <v>12799</v>
          </cell>
          <cell r="D14">
            <v>16751</v>
          </cell>
          <cell r="E14">
            <v>9691</v>
          </cell>
          <cell r="F14">
            <v>19471</v>
          </cell>
          <cell r="G14">
            <v>21628</v>
          </cell>
        </row>
        <row r="15">
          <cell r="C15">
            <v>6263</v>
          </cell>
          <cell r="D15">
            <v>8202</v>
          </cell>
          <cell r="E15">
            <v>4865</v>
          </cell>
          <cell r="F15">
            <v>9800</v>
          </cell>
          <cell r="G15">
            <v>10162</v>
          </cell>
        </row>
        <row r="16">
          <cell r="C16">
            <v>2106</v>
          </cell>
          <cell r="D16">
            <v>2108</v>
          </cell>
          <cell r="E16">
            <v>1280</v>
          </cell>
          <cell r="F16">
            <v>2570</v>
          </cell>
          <cell r="G16">
            <v>2673</v>
          </cell>
        </row>
        <row r="17">
          <cell r="C17">
            <v>1607</v>
          </cell>
          <cell r="D17">
            <v>2415</v>
          </cell>
          <cell r="E17">
            <v>955</v>
          </cell>
          <cell r="F17">
            <v>2348</v>
          </cell>
          <cell r="G17">
            <v>3427</v>
          </cell>
        </row>
        <row r="18">
          <cell r="C18">
            <v>526</v>
          </cell>
          <cell r="D18">
            <v>879</v>
          </cell>
          <cell r="E18">
            <v>240</v>
          </cell>
          <cell r="F18">
            <v>900</v>
          </cell>
          <cell r="G18">
            <v>1500</v>
          </cell>
        </row>
        <row r="19">
          <cell r="C19">
            <v>26</v>
          </cell>
          <cell r="D19">
            <v>12</v>
          </cell>
          <cell r="E19">
            <v>7</v>
          </cell>
          <cell r="F19">
            <v>25</v>
          </cell>
          <cell r="G19">
            <v>54</v>
          </cell>
        </row>
        <row r="20">
          <cell r="C20">
            <v>0</v>
          </cell>
          <cell r="D20">
            <v>8</v>
          </cell>
          <cell r="E20">
            <v>4</v>
          </cell>
          <cell r="F20">
            <v>11</v>
          </cell>
          <cell r="G20">
            <v>27</v>
          </cell>
        </row>
        <row r="21">
          <cell r="C21">
            <v>1055</v>
          </cell>
          <cell r="D21">
            <v>1516</v>
          </cell>
          <cell r="E21">
            <v>704</v>
          </cell>
          <cell r="F21">
            <v>1412</v>
          </cell>
          <cell r="G21">
            <v>1846</v>
          </cell>
        </row>
        <row r="22">
          <cell r="C22">
            <v>933</v>
          </cell>
          <cell r="D22">
            <v>1088</v>
          </cell>
          <cell r="E22">
            <v>608</v>
          </cell>
          <cell r="F22">
            <v>1097</v>
          </cell>
          <cell r="G22">
            <v>1097</v>
          </cell>
        </row>
        <row r="23">
          <cell r="C23">
            <v>1890</v>
          </cell>
          <cell r="D23">
            <v>2938</v>
          </cell>
          <cell r="E23">
            <v>1983</v>
          </cell>
          <cell r="F23">
            <v>3656</v>
          </cell>
          <cell r="G23">
            <v>4269</v>
          </cell>
        </row>
        <row r="24">
          <cell r="C24">
            <v>0</v>
          </cell>
          <cell r="D24">
            <v>0</v>
          </cell>
          <cell r="E24">
            <v>10</v>
          </cell>
          <cell r="F24">
            <v>10</v>
          </cell>
          <cell r="G24">
            <v>15</v>
          </cell>
        </row>
        <row r="25">
          <cell r="E25">
            <v>10</v>
          </cell>
          <cell r="F25">
            <v>10</v>
          </cell>
          <cell r="G25">
            <v>15</v>
          </cell>
        </row>
        <row r="28">
          <cell r="C28">
            <v>88</v>
          </cell>
          <cell r="D28">
            <v>162</v>
          </cell>
          <cell r="E28">
            <v>79</v>
          </cell>
          <cell r="F28">
            <v>160</v>
          </cell>
          <cell r="G28">
            <v>222</v>
          </cell>
        </row>
        <row r="29">
          <cell r="C29">
            <v>74</v>
          </cell>
          <cell r="D29">
            <v>72</v>
          </cell>
          <cell r="E29">
            <v>194</v>
          </cell>
          <cell r="F29">
            <v>408</v>
          </cell>
          <cell r="G29">
            <v>440</v>
          </cell>
        </row>
        <row r="30">
          <cell r="C30">
            <v>4</v>
          </cell>
          <cell r="D30">
            <v>2</v>
          </cell>
          <cell r="E30">
            <v>2</v>
          </cell>
          <cell r="F30">
            <v>4</v>
          </cell>
          <cell r="G30">
            <v>10</v>
          </cell>
        </row>
        <row r="31">
          <cell r="C31">
            <v>16</v>
          </cell>
          <cell r="D31">
            <v>20</v>
          </cell>
          <cell r="E31">
            <v>12</v>
          </cell>
          <cell r="F31">
            <v>24</v>
          </cell>
          <cell r="G31">
            <v>30</v>
          </cell>
        </row>
        <row r="32">
          <cell r="C32">
            <v>54</v>
          </cell>
          <cell r="D32">
            <v>50</v>
          </cell>
          <cell r="E32">
            <v>180</v>
          </cell>
          <cell r="F32">
            <v>380</v>
          </cell>
          <cell r="G32">
            <v>400</v>
          </cell>
        </row>
        <row r="33">
          <cell r="C33">
            <v>1160</v>
          </cell>
          <cell r="D33">
            <v>1700</v>
          </cell>
          <cell r="E33">
            <v>1294</v>
          </cell>
          <cell r="F33">
            <v>2133</v>
          </cell>
          <cell r="G33">
            <v>2431</v>
          </cell>
        </row>
        <row r="34">
          <cell r="C34">
            <v>155</v>
          </cell>
          <cell r="D34">
            <v>219</v>
          </cell>
          <cell r="E34">
            <v>130</v>
          </cell>
          <cell r="F34">
            <v>260</v>
          </cell>
          <cell r="G34">
            <v>270</v>
          </cell>
        </row>
        <row r="36">
          <cell r="C36">
            <v>38</v>
          </cell>
          <cell r="D36">
            <v>93</v>
          </cell>
          <cell r="E36">
            <v>50</v>
          </cell>
          <cell r="F36">
            <v>100</v>
          </cell>
          <cell r="G36">
            <v>120</v>
          </cell>
        </row>
        <row r="37">
          <cell r="C37">
            <v>42</v>
          </cell>
          <cell r="D37">
            <v>52</v>
          </cell>
          <cell r="E37">
            <v>61</v>
          </cell>
          <cell r="F37">
            <v>61</v>
          </cell>
          <cell r="G37">
            <v>80</v>
          </cell>
        </row>
        <row r="38">
          <cell r="C38">
            <v>925</v>
          </cell>
          <cell r="D38">
            <v>1336</v>
          </cell>
          <cell r="E38">
            <v>1053</v>
          </cell>
          <cell r="F38">
            <v>1712</v>
          </cell>
          <cell r="G38">
            <v>1961</v>
          </cell>
        </row>
        <row r="39">
          <cell r="D39">
            <v>254</v>
          </cell>
        </row>
        <row r="41">
          <cell r="C41">
            <v>568</v>
          </cell>
          <cell r="D41">
            <v>750</v>
          </cell>
          <cell r="E41">
            <v>406</v>
          </cell>
          <cell r="F41">
            <v>945</v>
          </cell>
          <cell r="G41">
            <v>1161</v>
          </cell>
        </row>
        <row r="42">
          <cell r="C42">
            <v>58</v>
          </cell>
          <cell r="D42">
            <v>85</v>
          </cell>
          <cell r="E42">
            <v>33</v>
          </cell>
          <cell r="F42">
            <v>66</v>
          </cell>
          <cell r="G42">
            <v>96</v>
          </cell>
        </row>
        <row r="43">
          <cell r="C43">
            <v>23</v>
          </cell>
          <cell r="D43">
            <v>15</v>
          </cell>
          <cell r="E43">
            <v>1</v>
          </cell>
          <cell r="F43">
            <v>5</v>
          </cell>
          <cell r="G43">
            <v>20</v>
          </cell>
        </row>
        <row r="44">
          <cell r="C44">
            <v>179</v>
          </cell>
          <cell r="D44">
            <v>92</v>
          </cell>
          <cell r="E44">
            <v>36</v>
          </cell>
          <cell r="F44">
            <v>80</v>
          </cell>
          <cell r="G44">
            <v>120</v>
          </cell>
        </row>
        <row r="45">
          <cell r="C45">
            <v>42</v>
          </cell>
          <cell r="D45">
            <v>40</v>
          </cell>
          <cell r="E45">
            <v>42</v>
          </cell>
          <cell r="F45">
            <v>65</v>
          </cell>
          <cell r="G45">
            <v>70</v>
          </cell>
        </row>
        <row r="48">
          <cell r="C48">
            <v>266</v>
          </cell>
          <cell r="D48">
            <v>518</v>
          </cell>
          <cell r="E48">
            <v>294</v>
          </cell>
          <cell r="F48">
            <v>729</v>
          </cell>
          <cell r="G48">
            <v>855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</row>
        <row r="50">
          <cell r="C50">
            <v>436</v>
          </cell>
          <cell r="D50">
            <v>417</v>
          </cell>
          <cell r="E50">
            <v>235</v>
          </cell>
          <cell r="F50">
            <v>505</v>
          </cell>
          <cell r="G50">
            <v>520</v>
          </cell>
        </row>
        <row r="51">
          <cell r="C51">
            <v>450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52">
          <cell r="C52">
            <v>1716</v>
          </cell>
          <cell r="D52">
            <v>2096</v>
          </cell>
          <cell r="E52">
            <v>808</v>
          </cell>
          <cell r="F52">
            <v>1668</v>
          </cell>
          <cell r="G52">
            <v>1702</v>
          </cell>
        </row>
        <row r="54">
          <cell r="C54">
            <v>191.1</v>
          </cell>
          <cell r="D54">
            <v>201.4</v>
          </cell>
          <cell r="E54">
            <v>201.4</v>
          </cell>
          <cell r="F54">
            <v>201.9</v>
          </cell>
          <cell r="G54">
            <v>201.9</v>
          </cell>
        </row>
        <row r="55">
          <cell r="C55">
            <v>79</v>
          </cell>
          <cell r="D55">
            <v>88</v>
          </cell>
          <cell r="E55">
            <v>87</v>
          </cell>
          <cell r="F55">
            <v>88</v>
          </cell>
          <cell r="G55">
            <v>88</v>
          </cell>
        </row>
        <row r="56">
          <cell r="C56">
            <v>6606</v>
          </cell>
          <cell r="D56">
            <v>7767</v>
          </cell>
          <cell r="E56">
            <v>9320</v>
          </cell>
          <cell r="F56">
            <v>9280</v>
          </cell>
          <cell r="G56">
            <v>9623</v>
          </cell>
        </row>
      </sheetData>
      <sheetData sheetId="4"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4">
          <cell r="C14">
            <v>436</v>
          </cell>
          <cell r="D14">
            <v>417</v>
          </cell>
          <cell r="E14">
            <v>235</v>
          </cell>
          <cell r="F14">
            <v>505</v>
          </cell>
          <cell r="G14">
            <v>520</v>
          </cell>
        </row>
        <row r="15">
          <cell r="C15">
            <v>0</v>
          </cell>
        </row>
        <row r="16">
          <cell r="C16">
            <v>410</v>
          </cell>
          <cell r="D16">
            <v>376</v>
          </cell>
          <cell r="E16">
            <v>204</v>
          </cell>
          <cell r="F16">
            <v>435</v>
          </cell>
          <cell r="G16">
            <v>450</v>
          </cell>
        </row>
        <row r="17">
          <cell r="C17">
            <v>26</v>
          </cell>
          <cell r="D17">
            <v>41</v>
          </cell>
          <cell r="E17">
            <v>31</v>
          </cell>
          <cell r="F17">
            <v>70</v>
          </cell>
          <cell r="G17">
            <v>70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5">
          <cell r="C25">
            <v>450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C26">
            <v>450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33">
          <cell r="C33">
            <v>1716</v>
          </cell>
          <cell r="D33">
            <v>2096</v>
          </cell>
          <cell r="E33">
            <v>808</v>
          </cell>
          <cell r="F33">
            <v>1668</v>
          </cell>
          <cell r="G33">
            <v>1702</v>
          </cell>
        </row>
        <row r="34">
          <cell r="C34">
            <v>709</v>
          </cell>
          <cell r="D34">
            <v>905</v>
          </cell>
          <cell r="E34">
            <v>320</v>
          </cell>
          <cell r="F34">
            <v>920</v>
          </cell>
          <cell r="G34">
            <v>950</v>
          </cell>
        </row>
        <row r="35">
          <cell r="C35">
            <v>1007</v>
          </cell>
          <cell r="D35">
            <v>1191</v>
          </cell>
          <cell r="E35">
            <v>488</v>
          </cell>
          <cell r="F35">
            <v>748</v>
          </cell>
          <cell r="G35">
            <v>752</v>
          </cell>
        </row>
        <row r="37">
          <cell r="B37" t="str">
            <v>списания Дт.задолженности, суд.расходы, пени</v>
          </cell>
          <cell r="C37">
            <v>12</v>
          </cell>
          <cell r="D37">
            <v>557</v>
          </cell>
          <cell r="E37">
            <v>51</v>
          </cell>
        </row>
        <row r="38">
          <cell r="B38" t="str">
            <v>внешнее управление</v>
          </cell>
          <cell r="C38">
            <v>755</v>
          </cell>
          <cell r="D38">
            <v>539</v>
          </cell>
          <cell r="E38">
            <v>414</v>
          </cell>
          <cell r="F38">
            <v>672</v>
          </cell>
          <cell r="G38">
            <v>672</v>
          </cell>
        </row>
      </sheetData>
      <sheetData sheetId="5">
        <row r="6">
          <cell r="C6">
            <v>15162</v>
          </cell>
          <cell r="D6">
            <v>16751</v>
          </cell>
          <cell r="E6">
            <v>9691</v>
          </cell>
          <cell r="F6">
            <v>19471</v>
          </cell>
          <cell r="G6">
            <v>21628</v>
          </cell>
        </row>
        <row r="7">
          <cell r="C7">
            <v>15162</v>
          </cell>
          <cell r="D7">
            <v>16751</v>
          </cell>
          <cell r="E7">
            <v>9691</v>
          </cell>
          <cell r="F7">
            <v>19471</v>
          </cell>
          <cell r="G7">
            <v>21628</v>
          </cell>
        </row>
        <row r="8">
          <cell r="C8">
            <v>-436</v>
          </cell>
          <cell r="D8">
            <v>-417</v>
          </cell>
          <cell r="E8">
            <v>-235</v>
          </cell>
          <cell r="F8">
            <v>-505</v>
          </cell>
          <cell r="G8">
            <v>-520</v>
          </cell>
        </row>
        <row r="9">
          <cell r="C9">
            <v>-1266</v>
          </cell>
          <cell r="D9">
            <v>-2096</v>
          </cell>
          <cell r="E9">
            <v>-808</v>
          </cell>
          <cell r="F9">
            <v>-1668</v>
          </cell>
          <cell r="G9">
            <v>-1702</v>
          </cell>
        </row>
        <row r="10">
          <cell r="C10">
            <v>450</v>
          </cell>
          <cell r="D10">
            <v>-312</v>
          </cell>
          <cell r="E10">
            <v>0</v>
          </cell>
        </row>
        <row r="13">
          <cell r="C13">
            <v>354</v>
          </cell>
        </row>
        <row r="16">
          <cell r="D16">
            <v>0</v>
          </cell>
          <cell r="E16">
            <v>0</v>
          </cell>
          <cell r="F16">
            <v>4050</v>
          </cell>
          <cell r="G16">
            <v>485</v>
          </cell>
        </row>
        <row r="18">
          <cell r="C18">
            <v>516</v>
          </cell>
          <cell r="D18">
            <v>432</v>
          </cell>
          <cell r="E18">
            <v>329</v>
          </cell>
          <cell r="F18">
            <v>1965</v>
          </cell>
          <cell r="G18">
            <v>855</v>
          </cell>
        </row>
      </sheetData>
      <sheetData sheetId="6">
        <row r="6">
          <cell r="B6">
            <v>148.9</v>
          </cell>
          <cell r="C6">
            <v>0.5</v>
          </cell>
          <cell r="D6">
            <v>74.45</v>
          </cell>
          <cell r="E6">
            <v>74.01</v>
          </cell>
        </row>
        <row r="7">
          <cell r="B7">
            <v>45.4</v>
          </cell>
          <cell r="C7">
            <v>0.8</v>
          </cell>
          <cell r="D7">
            <v>36.32</v>
          </cell>
          <cell r="E7">
            <v>118.41600000000001</v>
          </cell>
        </row>
        <row r="8">
          <cell r="B8">
            <v>21.6</v>
          </cell>
          <cell r="C8">
            <v>1.2</v>
          </cell>
          <cell r="D8">
            <v>25.92</v>
          </cell>
          <cell r="E8">
            <v>177.624</v>
          </cell>
        </row>
        <row r="9">
          <cell r="B9">
            <v>19.7</v>
          </cell>
          <cell r="C9">
            <v>1.5</v>
          </cell>
          <cell r="D9">
            <v>29.549999999999997</v>
          </cell>
          <cell r="E9">
            <v>222.03000000000003</v>
          </cell>
        </row>
        <row r="10">
          <cell r="B10">
            <v>230.14600000000002</v>
          </cell>
          <cell r="D10">
            <v>166.24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Лист2"/>
      <sheetName val="Прилож2"/>
      <sheetName val="Инструкция"/>
      <sheetName val="Заголовок "/>
      <sheetName val="Анализ"/>
      <sheetName val="осн.производственные фонды 2004"/>
      <sheetName val="осн.производственные фонды 2005"/>
      <sheetName val="осн.производственные фонды 2006"/>
      <sheetName val="осн.производственные фонды 2007"/>
      <sheetName val="осн.производственные фонды 2008"/>
      <sheetName val="11"/>
      <sheetName val="Заголовок"/>
      <sheetName val="regs"/>
      <sheetName val="Регионы"/>
      <sheetName val="Лист1"/>
    </sheetNames>
    <sheetDataSet>
      <sheetData sheetId="1">
        <row r="1">
          <cell r="G1" t="str">
            <v>Титульный лист</v>
          </cell>
        </row>
        <row r="2">
          <cell r="A2" t="str">
            <v>GRO.2008</v>
          </cell>
        </row>
        <row r="6">
          <cell r="A6" t="str">
            <v>Наименование организации:</v>
          </cell>
          <cell r="B6" t="str">
            <v>Используйте меню АРМ СЕМ-&gt;Редактирование-&gt;Свойства документа</v>
          </cell>
        </row>
        <row r="7">
          <cell r="A7" t="str">
            <v>Почтовый адрес:</v>
          </cell>
          <cell r="B7" t="str">
            <v>Адрес почт1</v>
          </cell>
        </row>
        <row r="9">
          <cell r="A9" t="str">
            <v>Код</v>
          </cell>
        </row>
        <row r="10">
          <cell r="A10" t="str">
            <v>отчитывающейся организации по ОКПО</v>
          </cell>
          <cell r="B10" t="str">
            <v>вида деятельности</v>
          </cell>
          <cell r="C10" t="str">
            <v>отрасли по ОКОНХ </v>
          </cell>
          <cell r="D10" t="str">
            <v>территории по ОКАТО</v>
          </cell>
          <cell r="E10" t="str">
            <v>министерства (ведомства), органа управления по ОКОГУ</v>
          </cell>
          <cell r="F10" t="str">
            <v>организационно-правовой формы по ОКОПФ</v>
          </cell>
          <cell r="G10" t="str">
            <v>формы собственности по ОКФС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</row>
        <row r="12">
          <cell r="A12" t="str">
            <v>ОКПО1</v>
          </cell>
          <cell r="B12" t="str">
            <v>ОКВД1</v>
          </cell>
          <cell r="C12" t="str">
            <v>ОКОНХ1</v>
          </cell>
          <cell r="D12" t="str">
            <v>ОКАТО1</v>
          </cell>
          <cell r="E12" t="str">
            <v>ОКОГУ1</v>
          </cell>
          <cell r="F12" t="str">
            <v>ОКОПФ1</v>
          </cell>
          <cell r="G12" t="str">
            <v>ОКФС1</v>
          </cell>
        </row>
        <row r="14">
          <cell r="A14" t="str">
            <v>Период регулирования</v>
          </cell>
          <cell r="B14">
            <v>2007</v>
          </cell>
        </row>
        <row r="15">
          <cell r="A15" t="str">
            <v>Базовый период</v>
          </cell>
          <cell r="B15">
            <v>2006</v>
          </cell>
        </row>
        <row r="16">
          <cell r="A16" t="str">
            <v>Закончившийся год</v>
          </cell>
          <cell r="B16">
            <v>2005</v>
          </cell>
        </row>
      </sheetData>
      <sheetData sheetId="6">
        <row r="2">
          <cell r="D2" t="str">
            <v>Выберите название организации</v>
          </cell>
        </row>
        <row r="3">
          <cell r="D3" t="str">
            <v>Отчетные и расчетные даты</v>
          </cell>
        </row>
        <row r="5">
          <cell r="D5" t="str">
            <v>Коэффициенты удельной сложности обслуживания системы газораспределения, по которым прозводилась дифференциация</v>
          </cell>
        </row>
        <row r="6">
          <cell r="D6" t="str">
            <v>Группы конечных потребителей</v>
          </cell>
        </row>
        <row r="9">
          <cell r="D9" t="str">
            <v>0-я группа </v>
          </cell>
        </row>
        <row r="10">
          <cell r="D10" t="str">
            <v>1 -я группа </v>
          </cell>
          <cell r="E10">
            <v>0.85</v>
          </cell>
          <cell r="F10">
            <v>0.85</v>
          </cell>
          <cell r="G10">
            <v>0.6</v>
          </cell>
          <cell r="J10">
            <v>0.5</v>
          </cell>
          <cell r="K10">
            <v>0.6</v>
          </cell>
        </row>
        <row r="11">
          <cell r="D11" t="str">
            <v>2-я группа</v>
          </cell>
          <cell r="E11">
            <v>0.95</v>
          </cell>
          <cell r="F11">
            <v>0.95</v>
          </cell>
          <cell r="G11">
            <v>0.85</v>
          </cell>
          <cell r="J11">
            <v>0.8</v>
          </cell>
          <cell r="K11">
            <v>0.85</v>
          </cell>
        </row>
        <row r="12">
          <cell r="D12" t="str">
            <v>3-я группа </v>
          </cell>
          <cell r="E12">
            <v>1</v>
          </cell>
          <cell r="F12">
            <v>1</v>
          </cell>
          <cell r="G12">
            <v>1.15</v>
          </cell>
          <cell r="J12">
            <v>1.2</v>
          </cell>
          <cell r="K12">
            <v>1.15</v>
          </cell>
        </row>
        <row r="13">
          <cell r="D13" t="str">
            <v>4-я группа (население) </v>
          </cell>
          <cell r="E13">
            <v>1.1</v>
          </cell>
          <cell r="F13">
            <v>1.1</v>
          </cell>
          <cell r="G13">
            <v>1.35</v>
          </cell>
          <cell r="J13">
            <v>1.5</v>
          </cell>
          <cell r="K13">
            <v>1.35</v>
          </cell>
        </row>
        <row r="15">
          <cell r="D15" t="str">
            <v>ТАРИФЫ</v>
          </cell>
        </row>
        <row r="16">
          <cell r="D16" t="str">
            <v>Показатели</v>
          </cell>
        </row>
        <row r="20">
          <cell r="D20" t="str">
            <v>Средний ТАРИФ</v>
          </cell>
          <cell r="H20" t="str">
            <v>Утвержденная</v>
          </cell>
          <cell r="I20" t="str">
            <v>Планируемая</v>
          </cell>
          <cell r="J20" t="str">
            <v>-</v>
          </cell>
          <cell r="K20">
            <v>161.08439601205657</v>
          </cell>
          <cell r="L20" t="str">
            <v>-</v>
          </cell>
        </row>
        <row r="21">
          <cell r="D21" t="str">
            <v>тариф для 0-й группы</v>
          </cell>
          <cell r="J21" t="str">
            <v>-</v>
          </cell>
          <cell r="K21" t="str">
            <v>-</v>
          </cell>
          <cell r="L21" t="str">
            <v>-</v>
          </cell>
        </row>
        <row r="22">
          <cell r="D22" t="str">
            <v>тариф для 1-й группы</v>
          </cell>
          <cell r="J22" t="str">
            <v>-</v>
          </cell>
          <cell r="K22">
            <v>127.40821566110397</v>
          </cell>
          <cell r="L22" t="str">
            <v>-</v>
          </cell>
        </row>
        <row r="23">
          <cell r="D23" t="str">
            <v>тариф для 2-й группы</v>
          </cell>
          <cell r="J23" t="str">
            <v>-</v>
          </cell>
          <cell r="K23">
            <v>180.49497218656396</v>
          </cell>
          <cell r="L23" t="str">
            <v>-</v>
          </cell>
        </row>
        <row r="24">
          <cell r="D24" t="str">
            <v>тариф для 3-й группы</v>
          </cell>
          <cell r="J24" t="str">
            <v>-</v>
          </cell>
          <cell r="K24">
            <v>244.19908001711593</v>
          </cell>
          <cell r="L24" t="str">
            <v>-</v>
          </cell>
        </row>
        <row r="25">
          <cell r="D25" t="str">
            <v>тариф для 4-й  группы (население)</v>
          </cell>
          <cell r="J25" t="str">
            <v>-</v>
          </cell>
          <cell r="K25">
            <v>286.66848523748394</v>
          </cell>
          <cell r="L25" t="str">
            <v>-</v>
          </cell>
        </row>
        <row r="26">
          <cell r="D26" t="str">
            <v>тариф по транзиту</v>
          </cell>
          <cell r="H26" t="str">
            <v>Налоговые платежи</v>
          </cell>
          <cell r="J26" t="str">
            <v>-</v>
          </cell>
          <cell r="K26" t="str">
            <v>-</v>
          </cell>
          <cell r="L26" t="str">
            <v>-</v>
          </cell>
        </row>
        <row r="27">
          <cell r="D27" t="str">
            <v>Процент роста среднего тарифа</v>
          </cell>
          <cell r="J27" t="str">
            <v>-</v>
          </cell>
          <cell r="K27" t="e">
            <v>#VALUE!</v>
          </cell>
          <cell r="L27" t="str">
            <v>-</v>
          </cell>
        </row>
        <row r="29">
          <cell r="D29" t="str">
            <v>Объемы</v>
          </cell>
        </row>
        <row r="30">
          <cell r="D30" t="str">
            <v>Показатели</v>
          </cell>
        </row>
        <row r="34">
          <cell r="D34" t="str">
            <v>Объем транспортировки газа всего, млн. м3, в том числе:</v>
          </cell>
          <cell r="E34">
            <v>230.14600000000002</v>
          </cell>
          <cell r="F34">
            <v>235.6</v>
          </cell>
          <cell r="G34">
            <v>227</v>
          </cell>
          <cell r="H34">
            <v>124.9</v>
          </cell>
          <cell r="I34">
            <v>227</v>
          </cell>
          <cell r="J34">
            <v>0</v>
          </cell>
          <cell r="K34">
            <v>227</v>
          </cell>
          <cell r="L34">
            <v>0</v>
          </cell>
        </row>
        <row r="35">
          <cell r="D35" t="str">
            <v>Объем транспортировки газа конечным потребителям, млн. м3, в том числе:</v>
          </cell>
          <cell r="E35">
            <v>230.14600000000002</v>
          </cell>
          <cell r="F35">
            <v>235.6</v>
          </cell>
          <cell r="G35">
            <v>227</v>
          </cell>
          <cell r="H35">
            <v>124.9</v>
          </cell>
          <cell r="I35">
            <v>227</v>
          </cell>
          <cell r="J35">
            <v>0</v>
          </cell>
          <cell r="K35">
            <v>227</v>
          </cell>
          <cell r="L35">
            <v>0</v>
          </cell>
        </row>
        <row r="36">
          <cell r="D36" t="str">
            <v>0-я группа, млн. м3</v>
          </cell>
        </row>
        <row r="37">
          <cell r="D37" t="str">
            <v>1-ягруппа (без объема 0-й гр.), млн. м3</v>
          </cell>
          <cell r="E37">
            <v>146</v>
          </cell>
          <cell r="F37">
            <v>148.9</v>
          </cell>
          <cell r="G37">
            <v>149.3</v>
          </cell>
          <cell r="H37">
            <v>84.9</v>
          </cell>
          <cell r="I37">
            <v>149.3</v>
          </cell>
          <cell r="K37">
            <v>147</v>
          </cell>
        </row>
        <row r="38">
          <cell r="D38" t="str">
            <v>2-я группа, млн. м3</v>
          </cell>
          <cell r="E38">
            <v>42.584</v>
          </cell>
          <cell r="F38">
            <v>45.4</v>
          </cell>
          <cell r="G38">
            <v>38.5</v>
          </cell>
          <cell r="H38">
            <v>19.3</v>
          </cell>
          <cell r="I38">
            <v>38.5</v>
          </cell>
          <cell r="K38">
            <v>40</v>
          </cell>
        </row>
        <row r="39">
          <cell r="D39" t="str">
            <v>3-я группа, млн. м3</v>
          </cell>
          <cell r="E39">
            <v>21.752</v>
          </cell>
          <cell r="F39">
            <v>21.6</v>
          </cell>
          <cell r="G39">
            <v>19.7</v>
          </cell>
          <cell r="H39">
            <v>11.3</v>
          </cell>
          <cell r="I39">
            <v>19.7</v>
          </cell>
          <cell r="K39">
            <v>20</v>
          </cell>
        </row>
        <row r="40">
          <cell r="D40" t="str">
            <v>4-я группа (население), млн. м3</v>
          </cell>
          <cell r="E40">
            <v>19.81</v>
          </cell>
          <cell r="F40">
            <v>19.7</v>
          </cell>
          <cell r="G40">
            <v>19.5</v>
          </cell>
          <cell r="H40">
            <v>9.4</v>
          </cell>
          <cell r="I40">
            <v>19.5</v>
          </cell>
          <cell r="K40">
            <v>20</v>
          </cell>
        </row>
        <row r="41">
          <cell r="D41" t="str">
            <v>Объем транспортируемого в транзитном потоке газа, млн. м3</v>
          </cell>
        </row>
        <row r="42">
          <cell r="D42" t="str">
            <v>Прямые расходы</v>
          </cell>
        </row>
        <row r="43">
          <cell r="D43" t="str">
            <v>Показатели</v>
          </cell>
        </row>
        <row r="47">
          <cell r="D47" t="str">
            <v>Расходы на транспортировку газа по данным бухгалтерского учета всего, тыс. руб., в том числе:</v>
          </cell>
          <cell r="E47">
            <v>13563</v>
          </cell>
          <cell r="F47">
            <v>16751</v>
          </cell>
          <cell r="G47">
            <v>18512</v>
          </cell>
          <cell r="H47">
            <v>9765</v>
          </cell>
          <cell r="I47">
            <v>20813</v>
          </cell>
          <cell r="J47">
            <v>0</v>
          </cell>
          <cell r="K47">
            <v>25051</v>
          </cell>
          <cell r="L47">
            <v>0</v>
          </cell>
        </row>
        <row r="48">
          <cell r="D48" t="str">
            <v>Фонд оплаты труда</v>
          </cell>
          <cell r="E48">
            <v>6263</v>
          </cell>
          <cell r="F48">
            <v>8202</v>
          </cell>
          <cell r="G48">
            <v>8924</v>
          </cell>
          <cell r="H48">
            <v>5392</v>
          </cell>
          <cell r="I48">
            <v>10162</v>
          </cell>
          <cell r="K48">
            <v>11446</v>
          </cell>
        </row>
        <row r="49">
          <cell r="D49" t="str">
            <v>Единый социальный налог</v>
          </cell>
          <cell r="E49">
            <v>2106</v>
          </cell>
          <cell r="F49">
            <v>2108</v>
          </cell>
          <cell r="G49">
            <v>2347</v>
          </cell>
          <cell r="H49">
            <v>1090</v>
          </cell>
          <cell r="I49">
            <v>2673</v>
          </cell>
          <cell r="K49">
            <v>3010</v>
          </cell>
          <cell r="P49" t="str">
            <v>Ставка налога с учетом регрессивной шкалы-</v>
          </cell>
        </row>
        <row r="50">
          <cell r="D50" t="str">
            <v>Материальные затраты, в том числе:</v>
          </cell>
          <cell r="E50">
            <v>1607</v>
          </cell>
          <cell r="F50">
            <v>2415</v>
          </cell>
          <cell r="G50">
            <v>2491</v>
          </cell>
          <cell r="H50">
            <v>842</v>
          </cell>
          <cell r="I50">
            <v>2687</v>
          </cell>
          <cell r="J50">
            <v>0</v>
          </cell>
          <cell r="K50">
            <v>3286</v>
          </cell>
          <cell r="L50">
            <v>0</v>
          </cell>
        </row>
        <row r="51">
          <cell r="D51" t="str">
            <v>Материалы</v>
          </cell>
          <cell r="E51">
            <v>526</v>
          </cell>
          <cell r="F51">
            <v>879</v>
          </cell>
          <cell r="G51">
            <v>830</v>
          </cell>
          <cell r="H51">
            <v>442</v>
          </cell>
          <cell r="I51">
            <v>967.5</v>
          </cell>
          <cell r="K51">
            <v>1000</v>
          </cell>
        </row>
        <row r="52">
          <cell r="D52" t="str">
            <v>Газ на собственные и технологические нужды</v>
          </cell>
          <cell r="E52">
            <v>26</v>
          </cell>
          <cell r="F52">
            <v>12</v>
          </cell>
          <cell r="G52">
            <v>31</v>
          </cell>
          <cell r="H52">
            <v>21</v>
          </cell>
          <cell r="I52">
            <v>28.5</v>
          </cell>
          <cell r="K52">
            <v>243</v>
          </cell>
          <cell r="P52" t="str">
            <v>Объем газа на собственные нужды -
Объем газа на технужды -</v>
          </cell>
        </row>
        <row r="53">
          <cell r="D53" t="str">
            <v>Технологические (эксплуатационные) потери газа</v>
          </cell>
          <cell r="F53">
            <v>8</v>
          </cell>
          <cell r="H53">
            <v>6</v>
          </cell>
          <cell r="I53">
            <v>12.6</v>
          </cell>
          <cell r="K53">
            <v>16</v>
          </cell>
          <cell r="P53" t="str">
            <v>Объем технологических потерь -</v>
          </cell>
        </row>
        <row r="54">
          <cell r="D54" t="str">
            <v>Прочие</v>
          </cell>
          <cell r="E54">
            <v>1055</v>
          </cell>
          <cell r="F54">
            <v>1516</v>
          </cell>
          <cell r="G54">
            <v>1630</v>
          </cell>
          <cell r="H54">
            <v>373</v>
          </cell>
          <cell r="I54">
            <v>1678.4</v>
          </cell>
          <cell r="K54">
            <v>2027</v>
          </cell>
        </row>
        <row r="55">
          <cell r="D55" t="str">
            <v>Амортизация основных средств, в том числе:</v>
          </cell>
          <cell r="E55">
            <v>1697</v>
          </cell>
          <cell r="F55">
            <v>1088</v>
          </cell>
          <cell r="G55">
            <v>1189</v>
          </cell>
          <cell r="H55">
            <v>552</v>
          </cell>
          <cell r="I55">
            <v>1097</v>
          </cell>
          <cell r="K55">
            <v>1200</v>
          </cell>
        </row>
        <row r="56">
          <cell r="D56" t="str">
            <v>амортизация на величину изменения стоимости основных средств после переоценки</v>
          </cell>
          <cell r="P56" t="str">
            <v>Коэффициент переоценки -</v>
          </cell>
        </row>
        <row r="57">
          <cell r="D57" t="str">
            <v>Прочие затраты, в том числе:</v>
          </cell>
          <cell r="E57">
            <v>1890</v>
          </cell>
          <cell r="F57">
            <v>2938</v>
          </cell>
          <cell r="G57">
            <v>3561</v>
          </cell>
          <cell r="H57">
            <v>1889</v>
          </cell>
          <cell r="I57">
            <v>4194</v>
          </cell>
          <cell r="J57">
            <v>0</v>
          </cell>
          <cell r="K57">
            <v>6109</v>
          </cell>
          <cell r="L57">
            <v>0</v>
          </cell>
        </row>
        <row r="58">
          <cell r="D58" t="str">
            <v>Аренда (лизинг), в том числе:</v>
          </cell>
          <cell r="E58">
            <v>0</v>
          </cell>
          <cell r="F58">
            <v>0</v>
          </cell>
          <cell r="G58">
            <v>10</v>
          </cell>
          <cell r="H58">
            <v>5</v>
          </cell>
          <cell r="I58">
            <v>15</v>
          </cell>
          <cell r="J58">
            <v>0</v>
          </cell>
          <cell r="K58">
            <v>15</v>
          </cell>
          <cell r="L58">
            <v>0</v>
          </cell>
        </row>
        <row r="59">
          <cell r="D59" t="str">
            <v>аренда (лизинг) здания, транспорта</v>
          </cell>
        </row>
        <row r="60">
          <cell r="D60" t="str">
            <v>аренда (лизинг) газопроводов, в том числе: 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D61" t="str">
            <v>аренда газопроводов Газпромрегионгаз</v>
          </cell>
          <cell r="P61" t="str">
            <v>Балансовая стоимость -
Протяженность -
Объем газа по арендуемым сетям -</v>
          </cell>
        </row>
        <row r="62">
          <cell r="D62" t="str">
            <v>аренда (лизинг) газопроводов, находящихся в собственности субъектов РФ и муниципальных образований</v>
          </cell>
          <cell r="P62" t="str">
            <v>Балансовая стоимость -
Протяженность -
Объем газа по арендуемым сетям -</v>
          </cell>
        </row>
        <row r="63">
          <cell r="D63" t="str">
            <v>аренда (лизинг) прочих газопроводов</v>
          </cell>
          <cell r="P63" t="str">
            <v>Балансовая стоимость -
Протяженность -
Объем газа по арендуемым сетям -</v>
          </cell>
        </row>
        <row r="64">
          <cell r="D64" t="str">
            <v>аренда (лизинг) прочего имущества, в том числе:</v>
          </cell>
          <cell r="G64">
            <v>10</v>
          </cell>
          <cell r="H64">
            <v>5</v>
          </cell>
          <cell r="I64">
            <v>15</v>
          </cell>
          <cell r="K64">
            <v>15</v>
          </cell>
        </row>
        <row r="65">
          <cell r="D65" t="str">
            <v>аренда земли</v>
          </cell>
          <cell r="G65">
            <v>10</v>
          </cell>
          <cell r="H65">
            <v>5</v>
          </cell>
          <cell r="I65">
            <v>15</v>
          </cell>
          <cell r="K65">
            <v>15</v>
          </cell>
        </row>
        <row r="66">
          <cell r="D66" t="str">
            <v>Страховые платежи, в том числе:</v>
          </cell>
          <cell r="E66">
            <v>104</v>
          </cell>
          <cell r="F66">
            <v>278</v>
          </cell>
          <cell r="G66">
            <v>266</v>
          </cell>
          <cell r="H66">
            <v>87</v>
          </cell>
          <cell r="I66">
            <v>297</v>
          </cell>
          <cell r="J66">
            <v>0</v>
          </cell>
          <cell r="K66">
            <v>331</v>
          </cell>
          <cell r="L66">
            <v>0</v>
          </cell>
        </row>
        <row r="67">
          <cell r="D67" t="str">
            <v>добровольное медицинское страхование</v>
          </cell>
          <cell r="E67">
            <v>68</v>
          </cell>
          <cell r="F67">
            <v>164</v>
          </cell>
          <cell r="G67">
            <v>139</v>
          </cell>
          <cell r="H67">
            <v>13</v>
          </cell>
          <cell r="I67">
            <v>169</v>
          </cell>
          <cell r="K67">
            <v>193</v>
          </cell>
        </row>
        <row r="68">
          <cell r="D68" t="str">
            <v>страхование опасных производственных объектов (ответственность перед третьими лицами)</v>
          </cell>
          <cell r="E68">
            <v>5</v>
          </cell>
          <cell r="F68">
            <v>5</v>
          </cell>
          <cell r="G68">
            <v>8</v>
          </cell>
          <cell r="H68">
            <v>4</v>
          </cell>
          <cell r="I68">
            <v>8</v>
          </cell>
          <cell r="K68">
            <v>8</v>
          </cell>
        </row>
        <row r="69">
          <cell r="D69" t="str">
            <v>страхование машин и оборудования</v>
          </cell>
          <cell r="E69">
            <v>31</v>
          </cell>
          <cell r="F69">
            <v>109</v>
          </cell>
          <cell r="G69">
            <v>119</v>
          </cell>
          <cell r="H69">
            <v>70</v>
          </cell>
          <cell r="I69">
            <v>120</v>
          </cell>
          <cell r="K69">
            <v>130</v>
          </cell>
        </row>
        <row r="70">
          <cell r="D70" t="str">
            <v>Налоги, в том числе :</v>
          </cell>
          <cell r="E70">
            <v>74</v>
          </cell>
          <cell r="F70">
            <v>72</v>
          </cell>
          <cell r="G70">
            <v>168</v>
          </cell>
          <cell r="H70">
            <v>115</v>
          </cell>
          <cell r="I70">
            <v>428</v>
          </cell>
          <cell r="J70">
            <v>0</v>
          </cell>
          <cell r="K70">
            <v>240</v>
          </cell>
          <cell r="L70">
            <v>0</v>
          </cell>
        </row>
        <row r="71">
          <cell r="D71" t="str">
            <v>налог на загрязнение окружающей среды</v>
          </cell>
          <cell r="E71">
            <v>4</v>
          </cell>
          <cell r="F71">
            <v>2</v>
          </cell>
          <cell r="G71">
            <v>3</v>
          </cell>
          <cell r="H71">
            <v>2</v>
          </cell>
          <cell r="I71">
            <v>4</v>
          </cell>
          <cell r="K71">
            <v>10</v>
          </cell>
        </row>
        <row r="72">
          <cell r="D72" t="str">
            <v>единый транспортный налог</v>
          </cell>
          <cell r="E72">
            <v>16</v>
          </cell>
          <cell r="F72">
            <v>20</v>
          </cell>
          <cell r="G72">
            <v>25</v>
          </cell>
          <cell r="H72">
            <v>15</v>
          </cell>
          <cell r="I72">
            <v>24</v>
          </cell>
          <cell r="K72">
            <v>30</v>
          </cell>
        </row>
        <row r="73">
          <cell r="D73" t="str">
            <v>налог на землю</v>
          </cell>
          <cell r="E73">
            <v>54</v>
          </cell>
          <cell r="F73">
            <v>50</v>
          </cell>
          <cell r="G73">
            <v>140</v>
          </cell>
          <cell r="H73">
            <v>98</v>
          </cell>
          <cell r="I73">
            <v>400</v>
          </cell>
          <cell r="K73">
            <v>200</v>
          </cell>
        </row>
        <row r="74">
          <cell r="D74" t="str">
            <v>Услуги сторонних организаций, в том числе:</v>
          </cell>
          <cell r="E74">
            <v>1160</v>
          </cell>
          <cell r="F74">
            <v>1700</v>
          </cell>
          <cell r="G74">
            <v>2237</v>
          </cell>
          <cell r="H74">
            <v>1233</v>
          </cell>
          <cell r="I74">
            <v>2457</v>
          </cell>
          <cell r="J74">
            <v>0</v>
          </cell>
          <cell r="K74">
            <v>4563</v>
          </cell>
          <cell r="L74">
            <v>0</v>
          </cell>
        </row>
        <row r="75">
          <cell r="D75" t="str">
            <v>услуги средств связи</v>
          </cell>
          <cell r="E75">
            <v>155</v>
          </cell>
          <cell r="F75">
            <v>219</v>
          </cell>
          <cell r="G75">
            <v>265</v>
          </cell>
          <cell r="H75">
            <v>97</v>
          </cell>
          <cell r="I75">
            <v>270</v>
          </cell>
          <cell r="K75">
            <v>288</v>
          </cell>
        </row>
        <row r="76">
          <cell r="D76" t="str">
            <v>оплата вневедомственной охраны</v>
          </cell>
          <cell r="H76">
            <v>14</v>
          </cell>
          <cell r="I76">
            <v>80</v>
          </cell>
          <cell r="K76">
            <v>120</v>
          </cell>
        </row>
        <row r="77">
          <cell r="D77" t="str">
            <v>информационно - вычислительные услуги</v>
          </cell>
          <cell r="E77">
            <v>38</v>
          </cell>
          <cell r="F77">
            <v>93</v>
          </cell>
          <cell r="G77">
            <v>117</v>
          </cell>
          <cell r="H77">
            <v>73</v>
          </cell>
          <cell r="I77">
            <v>120</v>
          </cell>
          <cell r="K77">
            <v>130</v>
          </cell>
        </row>
        <row r="78">
          <cell r="D78" t="str">
            <v>аудиторские услуги</v>
          </cell>
          <cell r="E78">
            <v>42</v>
          </cell>
          <cell r="F78">
            <v>52</v>
          </cell>
          <cell r="G78">
            <v>72</v>
          </cell>
          <cell r="H78">
            <v>64</v>
          </cell>
          <cell r="I78">
            <v>80</v>
          </cell>
          <cell r="K78">
            <v>100</v>
          </cell>
        </row>
        <row r="79">
          <cell r="D79" t="str">
            <v>прочие, в том числе:</v>
          </cell>
          <cell r="E79">
            <v>925</v>
          </cell>
          <cell r="F79">
            <v>1336</v>
          </cell>
          <cell r="G79">
            <v>1783</v>
          </cell>
          <cell r="H79">
            <v>985</v>
          </cell>
          <cell r="I79">
            <v>1907</v>
          </cell>
          <cell r="K79">
            <v>3925</v>
          </cell>
        </row>
        <row r="80">
          <cell r="D80" t="str">
            <v>услуги по техническому обслуживанию газораспределительных сетей</v>
          </cell>
        </row>
        <row r="81">
          <cell r="D81" t="str">
            <v>Капитальный ремонт</v>
          </cell>
          <cell r="F81">
            <v>254</v>
          </cell>
        </row>
        <row r="82">
          <cell r="D82" t="str">
            <v>Другие затраты, в том числе:</v>
          </cell>
          <cell r="E82">
            <v>552</v>
          </cell>
          <cell r="F82">
            <v>634</v>
          </cell>
          <cell r="G82">
            <v>880</v>
          </cell>
          <cell r="H82">
            <v>449</v>
          </cell>
          <cell r="I82">
            <v>997</v>
          </cell>
          <cell r="J82">
            <v>0</v>
          </cell>
          <cell r="K82">
            <v>960</v>
          </cell>
          <cell r="L82">
            <v>0</v>
          </cell>
        </row>
        <row r="83">
          <cell r="D83" t="str">
            <v>представительские расходы</v>
          </cell>
          <cell r="E83">
            <v>58</v>
          </cell>
          <cell r="F83">
            <v>85</v>
          </cell>
          <cell r="G83">
            <v>60</v>
          </cell>
          <cell r="H83">
            <v>30</v>
          </cell>
          <cell r="I83">
            <v>96</v>
          </cell>
          <cell r="K83">
            <v>65</v>
          </cell>
        </row>
        <row r="84">
          <cell r="D84" t="str">
            <v>командировочные расходы</v>
          </cell>
          <cell r="E84">
            <v>23</v>
          </cell>
          <cell r="F84">
            <v>15</v>
          </cell>
          <cell r="G84">
            <v>7</v>
          </cell>
          <cell r="H84">
            <v>14</v>
          </cell>
          <cell r="I84">
            <v>20</v>
          </cell>
          <cell r="K84">
            <v>20</v>
          </cell>
        </row>
        <row r="85">
          <cell r="D85" t="str">
            <v>охрана труда, подготовка кадров</v>
          </cell>
          <cell r="E85">
            <v>179</v>
          </cell>
          <cell r="F85">
            <v>92</v>
          </cell>
          <cell r="G85">
            <v>172</v>
          </cell>
          <cell r="H85">
            <v>182</v>
          </cell>
          <cell r="I85">
            <v>86</v>
          </cell>
          <cell r="K85">
            <v>120</v>
          </cell>
        </row>
        <row r="86">
          <cell r="D86" t="str">
            <v>канцелярские и почтово-телеграфные расходы</v>
          </cell>
          <cell r="E86">
            <v>42</v>
          </cell>
          <cell r="F86">
            <v>40</v>
          </cell>
          <cell r="G86">
            <v>80</v>
          </cell>
          <cell r="H86">
            <v>44</v>
          </cell>
          <cell r="I86">
            <v>70</v>
          </cell>
          <cell r="K86">
            <v>60</v>
          </cell>
        </row>
        <row r="87">
          <cell r="D87" t="str">
            <v>НИОКР</v>
          </cell>
        </row>
        <row r="88">
          <cell r="D88" t="str">
            <v>затраты по оплате услуг по транспортировке транзитных потоков газа</v>
          </cell>
          <cell r="P88" t="str">
            <v>Объем газа получаемого транзитом - 
Транзитный тариф ГРО, оказывающей услуги по транзиту -</v>
          </cell>
        </row>
        <row r="89">
          <cell r="D89" t="str">
            <v>Прочие</v>
          </cell>
          <cell r="E89">
            <v>250</v>
          </cell>
          <cell r="F89">
            <v>402</v>
          </cell>
          <cell r="G89">
            <v>561</v>
          </cell>
          <cell r="H89">
            <v>179</v>
          </cell>
          <cell r="I89">
            <v>725</v>
          </cell>
          <cell r="K89">
            <v>695</v>
          </cell>
        </row>
        <row r="90">
          <cell r="D90" t="str">
            <v>Прочие доходы и расходы</v>
          </cell>
        </row>
        <row r="91">
          <cell r="D91" t="str">
            <v>Показатели</v>
          </cell>
          <cell r="F91" t="str">
            <v>2005 год</v>
          </cell>
          <cell r="G91" t="str">
            <v>2006 год</v>
          </cell>
          <cell r="H91" t="str">
            <v>2007 год</v>
          </cell>
          <cell r="K91" t="str">
            <v>2008 год</v>
          </cell>
        </row>
        <row r="92">
          <cell r="F92" t="str">
            <v>Факт</v>
          </cell>
          <cell r="G92" t="str">
            <v>Факт</v>
          </cell>
          <cell r="H92" t="str">
            <v>Отчет за I полугодие</v>
          </cell>
          <cell r="I92" t="str">
            <v>Ожидаемый</v>
          </cell>
          <cell r="J92" t="str">
            <v>Утвержденный ФСТ</v>
          </cell>
          <cell r="K92" t="str">
            <v>Расчет ГРО</v>
          </cell>
          <cell r="L92" t="str">
            <v>Расчет ФСТ</v>
          </cell>
        </row>
        <row r="93">
          <cell r="F93">
            <v>2005</v>
          </cell>
          <cell r="G93">
            <v>2006</v>
          </cell>
          <cell r="H93">
            <v>2007</v>
          </cell>
          <cell r="I93">
            <v>2007</v>
          </cell>
          <cell r="J93">
            <v>2007</v>
          </cell>
          <cell r="K93">
            <v>2008</v>
          </cell>
          <cell r="L93">
            <v>2008</v>
          </cell>
        </row>
        <row r="94">
          <cell r="F94" t="str">
            <v>ФАКТ</v>
          </cell>
          <cell r="G94" t="str">
            <v>ФАКТ</v>
          </cell>
          <cell r="H94" t="str">
            <v>I полугодие</v>
          </cell>
          <cell r="I94" t="str">
            <v>ОЖИД</v>
          </cell>
          <cell r="J94" t="str">
            <v>ФСТ</v>
          </cell>
          <cell r="K94" t="str">
            <v>ГРО</v>
          </cell>
          <cell r="L94" t="str">
            <v>ФСТ</v>
          </cell>
        </row>
        <row r="95">
          <cell r="D95" t="str">
            <v>Прочие доходы</v>
          </cell>
          <cell r="E95">
            <v>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 t="str">
            <v>Штрафы, пени, неустойки</v>
          </cell>
          <cell r="E96">
            <v>450</v>
          </cell>
        </row>
        <row r="97">
          <cell r="D97" t="str">
            <v>Реализация основных средств</v>
          </cell>
        </row>
        <row r="98">
          <cell r="D98" t="str">
            <v>Прочие</v>
          </cell>
        </row>
        <row r="99">
          <cell r="D99" t="str">
            <v>Прочие расходы</v>
          </cell>
          <cell r="E99">
            <v>2152</v>
          </cell>
          <cell r="F99">
            <v>2513</v>
          </cell>
          <cell r="G99">
            <v>2280</v>
          </cell>
          <cell r="H99">
            <v>1637</v>
          </cell>
          <cell r="I99">
            <v>2336</v>
          </cell>
          <cell r="J99">
            <v>0</v>
          </cell>
          <cell r="K99">
            <v>2647</v>
          </cell>
          <cell r="L99">
            <v>0</v>
          </cell>
        </row>
        <row r="100">
          <cell r="D100" t="str">
            <v>Налог на имущество</v>
          </cell>
          <cell r="E100">
            <v>410</v>
          </cell>
          <cell r="F100">
            <v>376</v>
          </cell>
          <cell r="G100">
            <v>413</v>
          </cell>
          <cell r="H100">
            <v>216</v>
          </cell>
          <cell r="I100">
            <v>450</v>
          </cell>
          <cell r="K100">
            <v>450</v>
          </cell>
          <cell r="P100" t="str">
            <v>Ставка налога - 
Льготы - </v>
          </cell>
        </row>
        <row r="101">
          <cell r="D101" t="str">
            <v>Услуги банков</v>
          </cell>
          <cell r="E101">
            <v>26</v>
          </cell>
          <cell r="F101">
            <v>41</v>
          </cell>
          <cell r="G101">
            <v>78</v>
          </cell>
          <cell r="H101">
            <v>55</v>
          </cell>
          <cell r="I101">
            <v>70</v>
          </cell>
          <cell r="K101">
            <v>280</v>
          </cell>
        </row>
        <row r="102">
          <cell r="D102" t="str">
            <v>Проценты по краткосрочным кредитам</v>
          </cell>
        </row>
        <row r="103">
          <cell r="D103" t="str">
            <v>Соцразвитие и выплаты социального характера</v>
          </cell>
          <cell r="E103">
            <v>709</v>
          </cell>
          <cell r="F103">
            <v>905</v>
          </cell>
          <cell r="G103">
            <v>852</v>
          </cell>
          <cell r="H103">
            <v>500</v>
          </cell>
          <cell r="I103">
            <v>950</v>
          </cell>
          <cell r="K103">
            <v>1145</v>
          </cell>
        </row>
        <row r="104">
          <cell r="D104" t="str">
            <v>Резерв по сомнительным долгам</v>
          </cell>
        </row>
        <row r="105">
          <cell r="D105" t="str">
            <v>Дебиторская задолженность, по которой истек срок исковой давности</v>
          </cell>
          <cell r="E105">
            <v>12</v>
          </cell>
          <cell r="F105">
            <v>286</v>
          </cell>
          <cell r="G105">
            <v>52</v>
          </cell>
          <cell r="H105">
            <v>21</v>
          </cell>
          <cell r="I105">
            <v>21</v>
          </cell>
        </row>
        <row r="106">
          <cell r="D106" t="str">
            <v>Прочие</v>
          </cell>
          <cell r="E106">
            <v>995</v>
          </cell>
          <cell r="F106">
            <v>905</v>
          </cell>
          <cell r="G106">
            <v>885</v>
          </cell>
          <cell r="H106">
            <v>845</v>
          </cell>
          <cell r="I106">
            <v>845</v>
          </cell>
          <cell r="K106">
            <v>772</v>
          </cell>
        </row>
        <row r="107">
          <cell r="D107" t="str">
            <v>Расходы из прибыли</v>
          </cell>
        </row>
        <row r="108">
          <cell r="D108" t="str">
            <v>Показатели</v>
          </cell>
        </row>
        <row r="112">
          <cell r="D112" t="str">
            <v>Потребность в прибыли до налогообложения</v>
          </cell>
          <cell r="E112">
            <v>870</v>
          </cell>
          <cell r="F112">
            <v>432</v>
          </cell>
          <cell r="G112">
            <v>629</v>
          </cell>
          <cell r="H112">
            <v>2845</v>
          </cell>
          <cell r="I112">
            <v>7502</v>
          </cell>
          <cell r="J112">
            <v>0</v>
          </cell>
          <cell r="K112">
            <v>8868.157894736842</v>
          </cell>
          <cell r="L112">
            <v>0</v>
          </cell>
        </row>
        <row r="113">
          <cell r="D113" t="str">
            <v>Расходы из чистой прибыли</v>
          </cell>
          <cell r="E113">
            <v>354</v>
          </cell>
          <cell r="F113">
            <v>0</v>
          </cell>
          <cell r="G113">
            <v>0</v>
          </cell>
          <cell r="H113">
            <v>1826</v>
          </cell>
          <cell r="I113">
            <v>6212</v>
          </cell>
          <cell r="J113">
            <v>0</v>
          </cell>
          <cell r="K113">
            <v>6465</v>
          </cell>
          <cell r="L113">
            <v>0</v>
          </cell>
        </row>
        <row r="114">
          <cell r="D114" t="str">
            <v>Выплата дивидендов</v>
          </cell>
        </row>
        <row r="115">
          <cell r="D115" t="str">
            <v>Обслуживание привлеченного на долгосрочной основе капитала</v>
          </cell>
        </row>
        <row r="116">
          <cell r="D116" t="str">
            <v>Потребность в капвложениях (за минусом амортизации и заемных средств)</v>
          </cell>
          <cell r="E116">
            <v>354</v>
          </cell>
          <cell r="H116">
            <v>1826</v>
          </cell>
          <cell r="I116">
            <v>3077</v>
          </cell>
          <cell r="K116">
            <v>3362</v>
          </cell>
        </row>
        <row r="117">
          <cell r="D117" t="str">
            <v>Средства на создание резервного фонда</v>
          </cell>
        </row>
        <row r="118">
          <cell r="D118" t="str">
            <v>Средства, направляемые на покрытие убытков прошлых лет, полученных по регулируемому виду деятельности</v>
          </cell>
          <cell r="I118">
            <v>3135</v>
          </cell>
          <cell r="K118">
            <v>3103</v>
          </cell>
        </row>
        <row r="119">
          <cell r="D119" t="str">
            <v>Налог на прибыль</v>
          </cell>
          <cell r="E119">
            <v>516</v>
          </cell>
          <cell r="F119">
            <v>432</v>
          </cell>
          <cell r="G119">
            <v>629</v>
          </cell>
          <cell r="H119">
            <v>1019</v>
          </cell>
          <cell r="I119">
            <v>1290</v>
          </cell>
          <cell r="J119">
            <v>0</v>
          </cell>
          <cell r="K119">
            <v>2403.157894736842</v>
          </cell>
          <cell r="L119">
            <v>0</v>
          </cell>
        </row>
        <row r="120">
          <cell r="D120" t="str">
            <v>Информация для расчета налога на прибыль</v>
          </cell>
        </row>
        <row r="121">
          <cell r="D121" t="str">
            <v>Показатели</v>
          </cell>
          <cell r="F121" t="str">
            <v>2005 год</v>
          </cell>
          <cell r="G121" t="str">
            <v>2006 год</v>
          </cell>
          <cell r="H121" t="str">
            <v>2007 год</v>
          </cell>
          <cell r="K121" t="str">
            <v>2008 год</v>
          </cell>
        </row>
        <row r="122">
          <cell r="F122" t="str">
            <v>Факт</v>
          </cell>
          <cell r="G122" t="str">
            <v>Факт</v>
          </cell>
          <cell r="H122" t="str">
            <v>Отчет за I полугодие</v>
          </cell>
          <cell r="I122" t="str">
            <v>Ожидаемый</v>
          </cell>
          <cell r="J122" t="str">
            <v>Утвержденный ФСТ</v>
          </cell>
          <cell r="K122" t="str">
            <v>Расчет ГРО</v>
          </cell>
          <cell r="L122" t="str">
            <v>Расчет ФСТ</v>
          </cell>
        </row>
        <row r="123">
          <cell r="F123">
            <v>2005</v>
          </cell>
          <cell r="G123">
            <v>2006</v>
          </cell>
          <cell r="H123">
            <v>2007</v>
          </cell>
          <cell r="I123">
            <v>2007</v>
          </cell>
          <cell r="J123">
            <v>2007</v>
          </cell>
          <cell r="K123">
            <v>2008</v>
          </cell>
          <cell r="L123">
            <v>2008</v>
          </cell>
        </row>
        <row r="124">
          <cell r="F124" t="str">
            <v>ФАКТ</v>
          </cell>
          <cell r="G124" t="str">
            <v>ФАКТ</v>
          </cell>
          <cell r="H124" t="str">
            <v>I полугодие</v>
          </cell>
          <cell r="I124" t="str">
            <v>ОЖИД</v>
          </cell>
          <cell r="J124" t="str">
            <v>ФСТ</v>
          </cell>
          <cell r="K124" t="str">
            <v>ГРО</v>
          </cell>
          <cell r="L124" t="str">
            <v>ФСТ</v>
          </cell>
        </row>
        <row r="125">
          <cell r="D125" t="str">
            <v>Расходы   по данным бухгалтерского учета</v>
          </cell>
          <cell r="E125">
            <v>13563</v>
          </cell>
          <cell r="F125">
            <v>16751</v>
          </cell>
          <cell r="G125">
            <v>18512</v>
          </cell>
          <cell r="H125">
            <v>9765</v>
          </cell>
          <cell r="I125">
            <v>20733</v>
          </cell>
          <cell r="J125">
            <v>0</v>
          </cell>
          <cell r="K125">
            <v>25051</v>
          </cell>
          <cell r="L125">
            <v>0</v>
          </cell>
        </row>
        <row r="126">
          <cell r="D126" t="str">
            <v>Расходы в целях налогообложения</v>
          </cell>
          <cell r="E126">
            <v>13563</v>
          </cell>
          <cell r="F126">
            <v>16751</v>
          </cell>
          <cell r="G126">
            <v>18512</v>
          </cell>
          <cell r="H126">
            <v>9765</v>
          </cell>
          <cell r="I126">
            <v>20733</v>
          </cell>
          <cell r="J126">
            <v>0</v>
          </cell>
          <cell r="K126">
            <v>25051</v>
          </cell>
          <cell r="L126">
            <v>0</v>
          </cell>
        </row>
        <row r="127">
          <cell r="D127" t="str">
            <v>Сальдо прочих доходов и  расходов по данным бухгалтерского учета</v>
          </cell>
          <cell r="E127">
            <v>-436</v>
          </cell>
          <cell r="F127">
            <v>-417</v>
          </cell>
          <cell r="G127">
            <v>-491</v>
          </cell>
          <cell r="H127">
            <v>-1637</v>
          </cell>
          <cell r="I127">
            <v>-520</v>
          </cell>
          <cell r="J127">
            <v>0</v>
          </cell>
          <cell r="K127">
            <v>-2647</v>
          </cell>
          <cell r="L127">
            <v>0</v>
          </cell>
        </row>
        <row r="128">
          <cell r="D128" t="str">
            <v>Сальдо прочих доходов и расходов с корректировкой в целях налогообложения</v>
          </cell>
          <cell r="E128">
            <v>-1716</v>
          </cell>
          <cell r="F128">
            <v>-2408</v>
          </cell>
          <cell r="G128">
            <v>-1789</v>
          </cell>
          <cell r="H128">
            <v>-271</v>
          </cell>
          <cell r="I128">
            <v>-1702</v>
          </cell>
          <cell r="J128">
            <v>0</v>
          </cell>
          <cell r="K128">
            <v>-1502</v>
          </cell>
          <cell r="L128">
            <v>0</v>
          </cell>
        </row>
        <row r="129">
          <cell r="D129" t="str">
            <v>Всего расходов</v>
          </cell>
        </row>
        <row r="130">
          <cell r="D130" t="str">
            <v>Показатели</v>
          </cell>
        </row>
        <row r="134">
          <cell r="D134" t="str">
            <v>ВЫРУЧКА</v>
          </cell>
          <cell r="E134">
            <v>16135</v>
          </cell>
          <cell r="F134">
            <v>19696</v>
          </cell>
          <cell r="G134">
            <v>21421</v>
          </cell>
          <cell r="H134">
            <v>14247</v>
          </cell>
          <cell r="I134">
            <v>30651</v>
          </cell>
          <cell r="J134">
            <v>0</v>
          </cell>
          <cell r="K134">
            <v>36566.15789473684</v>
          </cell>
          <cell r="L134">
            <v>0</v>
          </cell>
        </row>
        <row r="136">
          <cell r="D136" t="str">
            <v>Справочная информация</v>
          </cell>
        </row>
        <row r="137">
          <cell r="D137" t="str">
            <v>Показатели</v>
          </cell>
        </row>
        <row r="141">
          <cell r="D141" t="str">
            <v>Протяженность газопроводов, км.</v>
          </cell>
          <cell r="E141">
            <v>185.3</v>
          </cell>
          <cell r="F141">
            <v>201.4</v>
          </cell>
          <cell r="G141">
            <v>207.3</v>
          </cell>
          <cell r="H141">
            <v>207.3</v>
          </cell>
          <cell r="I141">
            <v>207.3</v>
          </cell>
          <cell r="K141">
            <v>207.3</v>
          </cell>
          <cell r="L141">
            <v>165.8</v>
          </cell>
        </row>
        <row r="142">
          <cell r="D142" t="str">
            <v>Численность персонала по регулируемому виду деятельности, чел.</v>
          </cell>
          <cell r="E142">
            <v>79</v>
          </cell>
          <cell r="F142">
            <v>88</v>
          </cell>
          <cell r="G142">
            <v>88</v>
          </cell>
          <cell r="H142">
            <v>88</v>
          </cell>
          <cell r="I142">
            <v>88</v>
          </cell>
          <cell r="K142">
            <v>88</v>
          </cell>
        </row>
        <row r="143">
          <cell r="D143" t="str">
            <v>Средняя заработная плата, руб./мес.</v>
          </cell>
          <cell r="E143">
            <v>6606.540084388186</v>
          </cell>
          <cell r="F143">
            <v>7767.045454545454</v>
          </cell>
          <cell r="G143">
            <v>8450.757575757576</v>
          </cell>
          <cell r="H143">
            <v>5106.060606060606</v>
          </cell>
          <cell r="I143">
            <v>9623.10606060606</v>
          </cell>
          <cell r="J143" t="str">
            <v>-</v>
          </cell>
          <cell r="K143">
            <v>10839.01515151515</v>
          </cell>
          <cell r="L143" t="str">
            <v>-</v>
          </cell>
        </row>
        <row r="144">
          <cell r="D144" t="str">
            <v>Количество транспорта по регулируемому виду деятельности, ед.</v>
          </cell>
          <cell r="E144">
            <v>7</v>
          </cell>
          <cell r="F144">
            <v>13</v>
          </cell>
          <cell r="G144">
            <v>14</v>
          </cell>
          <cell r="H144">
            <v>15</v>
          </cell>
          <cell r="I144">
            <v>16</v>
          </cell>
          <cell r="K144">
            <v>16</v>
          </cell>
        </row>
        <row r="146">
          <cell r="D146" t="str">
            <v>Аналитика</v>
          </cell>
        </row>
        <row r="147">
          <cell r="D147" t="str">
            <v>Показатели</v>
          </cell>
        </row>
        <row r="151">
          <cell r="D151" t="str">
            <v>Прямые расходы 1млн.м3</v>
          </cell>
          <cell r="E151">
            <v>58.93215610959999</v>
          </cell>
          <cell r="F151">
            <v>71.0993208828523</v>
          </cell>
          <cell r="G151">
            <v>81.55066079295155</v>
          </cell>
          <cell r="H151">
            <v>78.18254603682946</v>
          </cell>
          <cell r="I151">
            <v>91.68722466960352</v>
          </cell>
          <cell r="J151" t="str">
            <v>-</v>
          </cell>
          <cell r="K151">
            <v>110.3568281938326</v>
          </cell>
          <cell r="L151" t="str">
            <v>-</v>
          </cell>
        </row>
        <row r="152">
          <cell r="D152" t="str">
            <v>уд. Затраты на км.</v>
          </cell>
          <cell r="E152">
            <v>64.03669724770641</v>
          </cell>
          <cell r="F152">
            <v>77.77060575968223</v>
          </cell>
          <cell r="G152">
            <v>83.56488181379643</v>
          </cell>
          <cell r="H152">
            <v>44.44283646888567</v>
          </cell>
          <cell r="I152">
            <v>95.10853835021707</v>
          </cell>
          <cell r="J152" t="str">
            <v>-</v>
          </cell>
          <cell r="K152">
            <v>115.0554751567776</v>
          </cell>
          <cell r="L152">
            <v>0</v>
          </cell>
        </row>
        <row r="153">
          <cell r="D153" t="str">
            <v>уд. Численность </v>
          </cell>
          <cell r="E153">
            <v>0.42633567188343224</v>
          </cell>
          <cell r="F153">
            <v>0.4369414101290963</v>
          </cell>
          <cell r="G153">
            <v>0.42450554751567776</v>
          </cell>
          <cell r="H153">
            <v>0.42450554751567776</v>
          </cell>
          <cell r="I153">
            <v>0.42450554751567776</v>
          </cell>
          <cell r="J153" t="str">
            <v>-</v>
          </cell>
          <cell r="K153">
            <v>0.42450554751567776</v>
          </cell>
          <cell r="L153">
            <v>0</v>
          </cell>
        </row>
        <row r="154">
          <cell r="D154" t="str">
            <v>Рентабельность</v>
          </cell>
          <cell r="E154">
            <v>2.6100420261004205</v>
          </cell>
          <cell r="F154">
            <v>0</v>
          </cell>
          <cell r="G154">
            <v>0</v>
          </cell>
          <cell r="H154">
            <v>18.699436763952892</v>
          </cell>
          <cell r="I154">
            <v>29.84673040887907</v>
          </cell>
          <cell r="J154" t="str">
            <v>-</v>
          </cell>
          <cell r="K154">
            <v>25.807352999880244</v>
          </cell>
          <cell r="L154" t="str">
            <v>-</v>
          </cell>
        </row>
      </sheetData>
      <sheetData sheetId="11">
        <row r="10">
          <cell r="E10">
            <v>207.70000000000002</v>
          </cell>
          <cell r="F10">
            <v>192.9</v>
          </cell>
          <cell r="G10">
            <v>14.8</v>
          </cell>
          <cell r="H10">
            <v>144.5</v>
          </cell>
          <cell r="I10">
            <v>38.8</v>
          </cell>
          <cell r="J10">
            <v>0</v>
          </cell>
          <cell r="K10">
            <v>168.9</v>
          </cell>
          <cell r="L10">
            <v>17.5</v>
          </cell>
          <cell r="M10">
            <v>52.6</v>
          </cell>
          <cell r="N10">
            <v>5.1</v>
          </cell>
          <cell r="O10">
            <v>150.5</v>
          </cell>
          <cell r="P10">
            <v>45</v>
          </cell>
          <cell r="Q10">
            <v>21</v>
          </cell>
          <cell r="R10">
            <v>32</v>
          </cell>
          <cell r="S10">
            <v>60</v>
          </cell>
          <cell r="T10">
            <v>95</v>
          </cell>
        </row>
        <row r="11">
          <cell r="E11">
            <v>165.8</v>
          </cell>
          <cell r="F11">
            <v>153.3</v>
          </cell>
          <cell r="G11">
            <v>12.5</v>
          </cell>
          <cell r="H11">
            <v>104</v>
          </cell>
          <cell r="I11">
            <v>17.4</v>
          </cell>
          <cell r="J11">
            <v>0</v>
          </cell>
          <cell r="K11">
            <v>148.4</v>
          </cell>
          <cell r="L11">
            <v>1.5</v>
          </cell>
          <cell r="M11">
            <v>50.4</v>
          </cell>
          <cell r="N11">
            <v>0.5</v>
          </cell>
          <cell r="O11">
            <v>115.4</v>
          </cell>
          <cell r="P11">
            <v>45</v>
          </cell>
          <cell r="Q11">
            <v>12</v>
          </cell>
          <cell r="R11">
            <v>2</v>
          </cell>
          <cell r="S11">
            <v>57</v>
          </cell>
          <cell r="T11">
            <v>70</v>
          </cell>
        </row>
        <row r="13">
          <cell r="E13">
            <v>156</v>
          </cell>
          <cell r="F13">
            <v>143.5</v>
          </cell>
          <cell r="G13">
            <v>12.5</v>
          </cell>
          <cell r="H13">
            <v>104</v>
          </cell>
          <cell r="I13">
            <v>16</v>
          </cell>
          <cell r="K13">
            <v>140</v>
          </cell>
          <cell r="L13">
            <v>1.5</v>
          </cell>
          <cell r="M13">
            <v>46</v>
          </cell>
          <cell r="N13">
            <v>0.5</v>
          </cell>
          <cell r="O13">
            <v>110</v>
          </cell>
          <cell r="P13">
            <v>45</v>
          </cell>
          <cell r="Q13">
            <v>10</v>
          </cell>
          <cell r="R13">
            <v>1</v>
          </cell>
          <cell r="S13">
            <v>53</v>
          </cell>
          <cell r="T13">
            <v>70</v>
          </cell>
        </row>
        <row r="16">
          <cell r="E16">
            <v>9.8</v>
          </cell>
          <cell r="F16">
            <v>9.8</v>
          </cell>
          <cell r="I16">
            <v>1.4</v>
          </cell>
          <cell r="K16">
            <v>8.4</v>
          </cell>
          <cell r="M16">
            <v>4.3999999999999995</v>
          </cell>
          <cell r="N16">
            <v>0</v>
          </cell>
          <cell r="O16">
            <v>5.4</v>
          </cell>
          <cell r="Q16">
            <v>2</v>
          </cell>
          <cell r="R16">
            <v>1</v>
          </cell>
          <cell r="S16">
            <v>4</v>
          </cell>
        </row>
        <row r="17">
          <cell r="E17">
            <v>41.9</v>
          </cell>
          <cell r="F17">
            <v>39.6</v>
          </cell>
          <cell r="G17">
            <v>2.3</v>
          </cell>
          <cell r="H17">
            <v>40.5</v>
          </cell>
          <cell r="I17">
            <v>21.4</v>
          </cell>
          <cell r="K17">
            <v>20.5</v>
          </cell>
          <cell r="L17">
            <v>16</v>
          </cell>
          <cell r="M17">
            <v>2.2</v>
          </cell>
          <cell r="N17">
            <v>4.6</v>
          </cell>
          <cell r="O17">
            <v>35.1</v>
          </cell>
          <cell r="Q17">
            <v>9</v>
          </cell>
          <cell r="R17">
            <v>30</v>
          </cell>
          <cell r="S17">
            <v>3</v>
          </cell>
          <cell r="T17">
            <v>25</v>
          </cell>
        </row>
      </sheetData>
      <sheetData sheetId="12">
        <row r="1">
          <cell r="A1" t="str">
            <v>Выберите название организации</v>
          </cell>
        </row>
        <row r="2">
          <cell r="A2" t="str">
            <v>ГУП "Лермонтовское ГГХ"</v>
          </cell>
        </row>
        <row r="3">
          <cell r="A3" t="str">
            <v>ГУП "Мосгаз"</v>
          </cell>
        </row>
        <row r="4">
          <cell r="A4" t="str">
            <v>ГУП "Мособлгаз"</v>
          </cell>
        </row>
        <row r="5">
          <cell r="A5" t="str">
            <v>ГУП "Омскгазстройэксплуатация"</v>
          </cell>
        </row>
        <row r="6">
          <cell r="A6" t="str">
            <v>ГУП СО "Газовые сети"</v>
          </cell>
        </row>
        <row r="7">
          <cell r="A7" t="str">
            <v>ДЗАО "Городищерайгаз"</v>
          </cell>
        </row>
        <row r="8">
          <cell r="A8" t="str">
            <v>ЗАО "Балашовгазстрой"</v>
          </cell>
        </row>
        <row r="9">
          <cell r="A9" t="str">
            <v>ЗАО "Газэкс"</v>
          </cell>
        </row>
        <row r="10">
          <cell r="A10" t="str">
            <v>ЗАО "Карачаево-Черкесскгаз"</v>
          </cell>
        </row>
        <row r="11">
          <cell r="A11" t="str">
            <v>ЗАО "Карелтрансгаз"</v>
          </cell>
        </row>
        <row r="12">
          <cell r="A12" t="str">
            <v>ЗАО "Ленскгазэнерго"</v>
          </cell>
        </row>
        <row r="13">
          <cell r="A13" t="str">
            <v>ЗАО НП "Жуковмежрайгаз"</v>
          </cell>
        </row>
        <row r="14">
          <cell r="A14" t="str">
            <v>ЗАО "Прометей"</v>
          </cell>
        </row>
        <row r="15">
          <cell r="A15" t="str">
            <v>ЗАО "Радугаэнерго"</v>
          </cell>
        </row>
        <row r="16">
          <cell r="A16" t="str">
            <v>ЗАО "Регионгаз-инвест"</v>
          </cell>
        </row>
        <row r="17">
          <cell r="A17" t="str">
            <v>ЗАО "Русский проект"</v>
          </cell>
        </row>
        <row r="18">
          <cell r="A18" t="str">
            <v>ЗАО "Тулагоргаз"</v>
          </cell>
        </row>
        <row r="19">
          <cell r="A19" t="str">
            <v>ЗАО "Тулачермет"</v>
          </cell>
        </row>
        <row r="20">
          <cell r="A20" t="str">
            <v>ЗАО "Фирма Уралгазсервис"</v>
          </cell>
        </row>
        <row r="21">
          <cell r="A21" t="str">
            <v>ЗАО "Шиханыгоргаз"</v>
          </cell>
        </row>
        <row r="22">
          <cell r="A22" t="str">
            <v>МП "Горгаз" г. Заречный</v>
          </cell>
        </row>
        <row r="23">
          <cell r="A23" t="str">
            <v>МУП МПОЭ  г.Трехгорный</v>
          </cell>
        </row>
        <row r="24">
          <cell r="A24" t="str">
            <v>МУП "Новоуральскгаз"</v>
          </cell>
        </row>
        <row r="25">
          <cell r="A25" t="str">
            <v>МУП "Ухтаэнерго"</v>
          </cell>
        </row>
        <row r="26">
          <cell r="A26" t="str">
            <v>МУП "Ханты-Мансийскгаз"</v>
          </cell>
        </row>
        <row r="27">
          <cell r="A27" t="str">
            <v>ОАО " Вологдаоблгаз"</v>
          </cell>
        </row>
        <row r="28">
          <cell r="A28" t="str">
            <v>ОАО "Адыггаз"</v>
          </cell>
        </row>
        <row r="29">
          <cell r="A29" t="str">
            <v>ОАО "Алроса-газ"</v>
          </cell>
        </row>
        <row r="30">
          <cell r="A30" t="str">
            <v>ОАО "Алтайгазпром"</v>
          </cell>
        </row>
        <row r="31">
          <cell r="A31" t="str">
            <v>ОАО "Анапагоргаз"</v>
          </cell>
        </row>
        <row r="32">
          <cell r="A32" t="str">
            <v>ОАО "Апшеронскрайгаз"</v>
          </cell>
        </row>
        <row r="33">
          <cell r="A33" t="str">
            <v>ОАО "Астраханьоблгаз"</v>
          </cell>
        </row>
        <row r="34">
          <cell r="A34" t="str">
            <v>ОАО "Белгородоблгаз"</v>
          </cell>
        </row>
        <row r="35">
          <cell r="A35" t="str">
            <v>ОАО "Белоярскгаз"</v>
          </cell>
        </row>
        <row r="36">
          <cell r="A36" t="str">
            <v>ОАО "Березовогаз"</v>
          </cell>
        </row>
        <row r="37">
          <cell r="A37" t="str">
            <v>ОАО "Брянскоблгаз"</v>
          </cell>
        </row>
        <row r="38">
          <cell r="A38" t="str">
            <v>ОАО "Владимироблгаз"</v>
          </cell>
        </row>
        <row r="39">
          <cell r="A39" t="str">
            <v>ОАО "ВМГК" (Кемеровская область)</v>
          </cell>
        </row>
        <row r="40">
          <cell r="A40" t="str">
            <v>ОАО "ВМГК" (Новосибирская область)</v>
          </cell>
        </row>
        <row r="41">
          <cell r="A41" t="str">
            <v>ОАО "ВМГК" (Омская область)</v>
          </cell>
        </row>
        <row r="42">
          <cell r="A42" t="str">
            <v>ОАО "ВМГК" (Томская область)</v>
          </cell>
        </row>
        <row r="43">
          <cell r="A43" t="str">
            <v>ОАО "Волгоградоблгаз"</v>
          </cell>
        </row>
        <row r="44">
          <cell r="A44" t="str">
            <v>ОАО "Вологдагаз"</v>
          </cell>
        </row>
        <row r="45">
          <cell r="A45" t="str">
            <v>ОАО "Воронежоблгаз"</v>
          </cell>
        </row>
        <row r="46">
          <cell r="A46" t="str">
            <v>ОАО "Газпромрегионгаз" (Архангельская область)</v>
          </cell>
        </row>
        <row r="47">
          <cell r="A47" t="str">
            <v>ОАО "Газпромрегионгаз" (Астраханская область)</v>
          </cell>
        </row>
        <row r="48">
          <cell r="A48" t="str">
            <v>ОАО "Газпромрегионгаз" (Вологодская область)</v>
          </cell>
        </row>
        <row r="49">
          <cell r="A49" t="str">
            <v>ОАО "Газпромрегионгаз" (Калининградская область)</v>
          </cell>
        </row>
        <row r="50">
          <cell r="A50" t="str">
            <v>ОАО "Газпромрегионгаз" (Москва)</v>
          </cell>
        </row>
        <row r="51">
          <cell r="A51" t="str">
            <v>ОАО "Газпромрегионгаз" (Московская область)</v>
          </cell>
        </row>
        <row r="52">
          <cell r="A52" t="str">
            <v>ОАО "Газпромрегионгаз" (Орловская область)</v>
          </cell>
        </row>
        <row r="53">
          <cell r="A53" t="str">
            <v>ОАО "Газпромрегионгаз" (Республика Ингушетия)</v>
          </cell>
        </row>
        <row r="54">
          <cell r="A54" t="str">
            <v>ОАО "Газпромрегионгаз" (Республика Коми)</v>
          </cell>
        </row>
        <row r="55">
          <cell r="A55" t="str">
            <v>ОАО "Газсбытсервис"</v>
          </cell>
        </row>
        <row r="56">
          <cell r="A56" t="str">
            <v>ОАО "Газ-сервис"</v>
          </cell>
        </row>
        <row r="57">
          <cell r="A57" t="str">
            <v>ОАО "Газснаб"</v>
          </cell>
        </row>
        <row r="58">
          <cell r="A58" t="str">
            <v>ОАО "Гулькевичирайгаз"</v>
          </cell>
        </row>
        <row r="59">
          <cell r="A59" t="str">
            <v>ОАО "Даггаз"</v>
          </cell>
        </row>
        <row r="60">
          <cell r="A60" t="str">
            <v>ОАО "Екатеринбурггаз"</v>
          </cell>
        </row>
        <row r="61">
          <cell r="A61" t="str">
            <v>ОАО "Ивановооблгаз"</v>
          </cell>
        </row>
        <row r="62">
          <cell r="A62" t="str">
            <v>ОАО "Каббалкгаз"</v>
          </cell>
        </row>
        <row r="63">
          <cell r="A63" t="str">
            <v>ОАО "Калмгаз"</v>
          </cell>
        </row>
        <row r="64">
          <cell r="A64" t="str">
            <v>ОАО "Калугаоблгаз"</v>
          </cell>
        </row>
        <row r="65">
          <cell r="A65" t="str">
            <v>ОАО "Каменскгаз"</v>
          </cell>
        </row>
        <row r="66">
          <cell r="A66" t="str">
            <v>ОАО "Кемеровогоргаз"</v>
          </cell>
        </row>
        <row r="67">
          <cell r="A67" t="str">
            <v>ОАО "Кировоблгаз"</v>
          </cell>
        </row>
        <row r="68">
          <cell r="A68" t="str">
            <v>ОАО "Когалымгоргаз"</v>
          </cell>
        </row>
        <row r="69">
          <cell r="A69" t="str">
            <v>ОАО "Комигаз"</v>
          </cell>
        </row>
        <row r="70">
          <cell r="A70" t="str">
            <v>ОАО "Костромаоблгаз"</v>
          </cell>
        </row>
        <row r="71">
          <cell r="A71" t="str">
            <v>ОАО "Котласгазсервис"</v>
          </cell>
        </row>
        <row r="72">
          <cell r="A72" t="str">
            <v>ОАО "Краснодаргоргаз"</v>
          </cell>
        </row>
        <row r="73">
          <cell r="A73" t="str">
            <v>ОАО "Краснодаркрайгаз"</v>
          </cell>
        </row>
        <row r="74">
          <cell r="A74" t="str">
            <v>ОАО "Кубанская газовая компания"</v>
          </cell>
        </row>
        <row r="75">
          <cell r="A75" t="str">
            <v>ОАО "Кузбассгазификация"</v>
          </cell>
        </row>
        <row r="76">
          <cell r="A76" t="str">
            <v>ОАО "Кузнецкмежрайгаз"</v>
          </cell>
        </row>
        <row r="77">
          <cell r="A77" t="str">
            <v>ОАО "Кургангоргаз"</v>
          </cell>
        </row>
        <row r="78">
          <cell r="A78" t="str">
            <v>ОАО "Курганоблгаз"</v>
          </cell>
        </row>
        <row r="79">
          <cell r="A79" t="str">
            <v>ОАО "Курскгаз"</v>
          </cell>
        </row>
        <row r="80">
          <cell r="A80" t="str">
            <v>ОАО "Кушвамежрайгаз"</v>
          </cell>
        </row>
        <row r="81">
          <cell r="A81" t="str">
            <v>ОАО "Лабинскрайгаз"</v>
          </cell>
        </row>
        <row r="82">
          <cell r="A82" t="str">
            <v>ОАО "Леноблгаз"</v>
          </cell>
        </row>
        <row r="83">
          <cell r="A83" t="str">
            <v>ОАО "Леноблгаз"</v>
          </cell>
        </row>
        <row r="84">
          <cell r="A84" t="str">
            <v>ОАО "Липецкоблгаз"</v>
          </cell>
        </row>
        <row r="85">
          <cell r="A85" t="str">
            <v>ОАО "Малоярославецмежрайгаз"</v>
          </cell>
        </row>
        <row r="86">
          <cell r="A86" t="str">
            <v>ОАО "Махачкалагаз"</v>
          </cell>
        </row>
        <row r="87">
          <cell r="A87" t="str">
            <v>ОАО "Мегионгазсервис"</v>
          </cell>
        </row>
        <row r="88">
          <cell r="A88" t="str">
            <v>ОАО "Метан"</v>
          </cell>
        </row>
        <row r="89">
          <cell r="A89" t="str">
            <v>ОАО "Мордовгаз"</v>
          </cell>
        </row>
        <row r="90">
          <cell r="A90" t="str">
            <v>ОАО "Нарьян-Марокргаз"</v>
          </cell>
        </row>
        <row r="91">
          <cell r="A91" t="str">
            <v>ОАО "Невьянскмежрайгаз"</v>
          </cell>
        </row>
        <row r="92">
          <cell r="A92" t="str">
            <v>ОАО "Нефтеюганскгаз"</v>
          </cell>
        </row>
        <row r="93">
          <cell r="A93" t="str">
            <v>ОАО "Нижегородоблгаз"</v>
          </cell>
        </row>
        <row r="94">
          <cell r="A94" t="str">
            <v>ОАО "НЛМК"</v>
          </cell>
        </row>
        <row r="95">
          <cell r="A95" t="str">
            <v>ОАО "Новгородоблгаз"</v>
          </cell>
        </row>
        <row r="96">
          <cell r="A96" t="str">
            <v>ОАО "Ново-Уренгоймежрайгаз"</v>
          </cell>
        </row>
        <row r="97">
          <cell r="A97" t="str">
            <v>ОАО "Ноябрьскгазсервис"</v>
          </cell>
        </row>
        <row r="98">
          <cell r="A98" t="str">
            <v>ОАО "Обнинскгоргаз"</v>
          </cell>
        </row>
        <row r="99">
          <cell r="A99" t="str">
            <v>ОАО "Обьгаз" (кроме с.Цингалы)</v>
          </cell>
        </row>
        <row r="100">
          <cell r="A100" t="str">
            <v>ОАО "Обьгаз" (с. Цингалы)</v>
          </cell>
        </row>
        <row r="101">
          <cell r="A101" t="str">
            <v>ОАО "Октябрьскрайгаз"</v>
          </cell>
        </row>
        <row r="102">
          <cell r="A102" t="str">
            <v>ОАО "Омскгоргаз"</v>
          </cell>
        </row>
        <row r="103">
          <cell r="A103" t="str">
            <v>ОАО "Омскоблгаз"</v>
          </cell>
        </row>
        <row r="104">
          <cell r="A104" t="str">
            <v>ОАО "Орелоблгаз"</v>
          </cell>
        </row>
        <row r="105">
          <cell r="A105" t="str">
            <v>ОАО "Оренбургоблгаз"</v>
          </cell>
        </row>
        <row r="106">
          <cell r="A106" t="str">
            <v>ОАО "Отраднаярайгаз"</v>
          </cell>
        </row>
        <row r="107">
          <cell r="A107" t="str">
            <v>ОАО "П "Усть-Лабинскрайгаз"</v>
          </cell>
        </row>
        <row r="108">
          <cell r="A108" t="str">
            <v>ОАО "Павловскаярайгаз"</v>
          </cell>
        </row>
        <row r="109">
          <cell r="A109" t="str">
            <v>ОАО "Пензагазификация"</v>
          </cell>
        </row>
        <row r="110">
          <cell r="A110" t="str">
            <v>ОАО "Приморско-Ахтарскрайгаз"</v>
          </cell>
        </row>
        <row r="111">
          <cell r="A111" t="str">
            <v>ОАО "Псковоблгаз"</v>
          </cell>
        </row>
        <row r="112">
          <cell r="A112" t="str">
            <v>ОАО "Ростовоблгаз"</v>
          </cell>
        </row>
        <row r="113">
          <cell r="A113" t="str">
            <v>ОАО "Рыбинскгазсервис"</v>
          </cell>
        </row>
        <row r="114">
          <cell r="A114" t="str">
            <v>ОАО "Рязаньгоргаз"</v>
          </cell>
        </row>
        <row r="115">
          <cell r="A115" t="str">
            <v>ОАО "Рязаньоблгаз"</v>
          </cell>
        </row>
        <row r="116">
          <cell r="A116" t="str">
            <v>ОАО "Самарагаз"</v>
          </cell>
        </row>
        <row r="117">
          <cell r="A117" t="str">
            <v>ОАО "Саранскмежрайгаз"</v>
          </cell>
        </row>
        <row r="118">
          <cell r="A118" t="str">
            <v>ОАО "Саратовгаз"</v>
          </cell>
        </row>
        <row r="119">
          <cell r="A119" t="str">
            <v>ОАО "Саратовоблгаз"</v>
          </cell>
        </row>
        <row r="120">
          <cell r="A120" t="str">
            <v>ОАО "Сахалиноблгаз"</v>
          </cell>
        </row>
        <row r="121">
          <cell r="A121" t="str">
            <v>ОАО "Северскаярайгаз"</v>
          </cell>
        </row>
        <row r="122">
          <cell r="A122" t="str">
            <v>ОАО "Сибирьгазсервис"</v>
          </cell>
        </row>
        <row r="123">
          <cell r="A123" t="str">
            <v>ОАО "Сибнефть-Омский НПЗ"</v>
          </cell>
        </row>
        <row r="124">
          <cell r="A124" t="str">
            <v>ОАО "Славянскгоргаз"</v>
          </cell>
        </row>
        <row r="125">
          <cell r="A125" t="str">
            <v>ОАО "Смоленскоблгаз"</v>
          </cell>
        </row>
        <row r="126">
          <cell r="A126" t="str">
            <v>ОАО "Ставрополькрайгаз"</v>
          </cell>
        </row>
        <row r="127">
          <cell r="A127" t="str">
            <v>ОАО "Сургутгаз"</v>
          </cell>
        </row>
        <row r="128">
          <cell r="A128" t="str">
            <v>ОАО "Сызраньгаз"</v>
          </cell>
        </row>
        <row r="129">
          <cell r="A129" t="str">
            <v>ОАО "Тамбовоблгаз"</v>
          </cell>
        </row>
        <row r="130">
          <cell r="A130" t="str">
            <v>ОАО "Тверьоблгаз"</v>
          </cell>
        </row>
        <row r="131">
          <cell r="A131" t="str">
            <v>ОАО "ТГК №4"</v>
          </cell>
        </row>
        <row r="132">
          <cell r="A132" t="str">
            <v>ОАО "Томскоблгаз"</v>
          </cell>
        </row>
        <row r="133">
          <cell r="A133" t="str">
            <v>ОАО "Тулаоблгаз"</v>
          </cell>
        </row>
        <row r="134">
          <cell r="A134" t="str">
            <v>ОАО "Тюменьмежрайгаз"</v>
          </cell>
        </row>
        <row r="135">
          <cell r="A135" t="str">
            <v>ОАО "Хабаровсккрайгаз"</v>
          </cell>
        </row>
        <row r="136">
          <cell r="A136" t="str">
            <v>ОАО "Челябинскгазком"</v>
          </cell>
        </row>
        <row r="137">
          <cell r="A137" t="str">
            <v>ОАО "Челябинскгоргаз"</v>
          </cell>
        </row>
        <row r="138">
          <cell r="A138" t="str">
            <v>ОАО "Череповецгаз"</v>
          </cell>
        </row>
        <row r="139">
          <cell r="A139" t="str">
            <v>ОАО "Чувашсетьгаз"</v>
          </cell>
        </row>
        <row r="140">
          <cell r="A140" t="str">
            <v>ОАО "Шадринскмежрайгаз"</v>
          </cell>
        </row>
        <row r="141">
          <cell r="A141" t="str">
            <v>ОАО "Шаимгаз"</v>
          </cell>
        </row>
        <row r="142">
          <cell r="A142" t="str">
            <v>ОАО "Энерго-Газ-Ноябрьск"</v>
          </cell>
        </row>
        <row r="143">
          <cell r="A143" t="str">
            <v>ОАО "Юггазсервис"</v>
          </cell>
        </row>
        <row r="144">
          <cell r="A144" t="str">
            <v>ОАО "Юграгаз"</v>
          </cell>
        </row>
        <row r="145">
          <cell r="A145" t="str">
            <v>ОАО "Яргазсервис"</v>
          </cell>
        </row>
        <row r="146">
          <cell r="A146" t="str">
            <v>ОАО "Ярославльоблгаз"</v>
          </cell>
        </row>
        <row r="147">
          <cell r="A147" t="str">
            <v>ОГУП "Сахалинская НК"</v>
          </cell>
        </row>
        <row r="148">
          <cell r="A148" t="str">
            <v>ОГУП "Управление по строительству газопроводов и газификации автономного округа"</v>
          </cell>
        </row>
        <row r="149">
          <cell r="A149" t="str">
            <v>ООАО "Свердловскоблгаз"</v>
          </cell>
        </row>
        <row r="150">
          <cell r="A150" t="str">
            <v>ООО "Автогазсервис"</v>
          </cell>
        </row>
        <row r="151">
          <cell r="A151" t="str">
            <v>ООО "Аланиягаз"</v>
          </cell>
        </row>
        <row r="152">
          <cell r="A152" t="str">
            <v>ООО "Астраханьгазсервис"</v>
          </cell>
        </row>
        <row r="153">
          <cell r="A153" t="str">
            <v>ООО "БЭЛФ-ГАЗ"</v>
          </cell>
        </row>
        <row r="154">
          <cell r="A154" t="str">
            <v>ООО "Вина Прикумья-2000"</v>
          </cell>
        </row>
        <row r="155">
          <cell r="A155" t="str">
            <v>ООО "Газ-Гарант"</v>
          </cell>
        </row>
        <row r="156">
          <cell r="A156" t="str">
            <v>ООО "Газконтракт"</v>
          </cell>
        </row>
        <row r="157">
          <cell r="A157" t="str">
            <v>ООО "Дагестангазсервис"</v>
          </cell>
        </row>
        <row r="158">
          <cell r="A158" t="str">
            <v>ООО "Жигулевскгоргаз"</v>
          </cell>
        </row>
        <row r="159">
          <cell r="A159" t="str">
            <v>ООО "Земледелец"</v>
          </cell>
        </row>
        <row r="160">
          <cell r="A160" t="str">
            <v>ООО "Калашниковская ЭК"</v>
          </cell>
        </row>
        <row r="161">
          <cell r="A161" t="str">
            <v>ООО "Кроника"</v>
          </cell>
        </row>
        <row r="162">
          <cell r="A162" t="str">
            <v>ООО "Кубаньгазпром"</v>
          </cell>
        </row>
        <row r="163">
          <cell r="A163" t="str">
            <v>ООО "Ленавтогаз"</v>
          </cell>
        </row>
        <row r="164">
          <cell r="A164" t="str">
            <v>ООО "ЛУКОЙЛ-ЭНЕРГОГАЗ"</v>
          </cell>
        </row>
        <row r="165">
          <cell r="A165" t="str">
            <v>ООО "Марийскгаз"</v>
          </cell>
        </row>
        <row r="166">
          <cell r="A166" t="str">
            <v>ООО "Надымгоргаз"</v>
          </cell>
        </row>
        <row r="167">
          <cell r="A167" t="str">
            <v>ООО "Нижневартовскгаз"</v>
          </cell>
        </row>
        <row r="168">
          <cell r="A168" t="str">
            <v>ООО "Няганьгоргаз"</v>
          </cell>
        </row>
        <row r="169">
          <cell r="A169" t="str">
            <v>ООО "Озерскгаз"</v>
          </cell>
        </row>
        <row r="170">
          <cell r="A170" t="str">
            <v>ООО "Пермгазэнергосервис"</v>
          </cell>
        </row>
        <row r="171">
          <cell r="A171" t="str">
            <v>ООО "ПетербургГаз"</v>
          </cell>
        </row>
        <row r="172">
          <cell r="A172" t="str">
            <v>ООО "ПромРегионГаз"</v>
          </cell>
        </row>
        <row r="173">
          <cell r="A173" t="str">
            <v>ООО "Промэнерго-Строммашполимер"</v>
          </cell>
        </row>
        <row r="174">
          <cell r="A174" t="str">
            <v>ООО "Пургазсервис"</v>
          </cell>
        </row>
        <row r="175">
          <cell r="A175" t="str">
            <v>ООО ПФ "ЮМЕНС"</v>
          </cell>
        </row>
        <row r="176">
          <cell r="A176" t="str">
            <v>ООО "Районные газовые сети"</v>
          </cell>
        </row>
        <row r="177">
          <cell r="A177" t="str">
            <v>ООО "Региональные Газовые Системы"</v>
          </cell>
        </row>
        <row r="178">
          <cell r="A178" t="str">
            <v>ООО "РН-Сахалинморнефтегаз"</v>
          </cell>
        </row>
        <row r="179">
          <cell r="A179" t="str">
            <v>ООО "РН-Ставропольнефтегаз"</v>
          </cell>
        </row>
        <row r="180">
          <cell r="A180" t="str">
            <v>ООО "Русгаз"</v>
          </cell>
        </row>
        <row r="181">
          <cell r="A181" t="str">
            <v>ООО "Самараоблгаз"</v>
          </cell>
        </row>
        <row r="182">
          <cell r="A182" t="str">
            <v>ООО "Сахатранснефтегаз"</v>
          </cell>
        </row>
        <row r="183">
          <cell r="A183" t="str">
            <v>ООО "Сибгазснабсервис"</v>
          </cell>
        </row>
        <row r="184">
          <cell r="A184" t="str">
            <v>ООО "СМФ "Прометей"</v>
          </cell>
        </row>
        <row r="185">
          <cell r="A185" t="str">
            <v>ООО "Средневолжская газовая компания"</v>
          </cell>
        </row>
        <row r="186">
          <cell r="A186" t="str">
            <v>ООО "Таттрансгаз"</v>
          </cell>
        </row>
        <row r="187">
          <cell r="A187" t="str">
            <v>ООО "Ульяновскоблгаз"</v>
          </cell>
        </row>
        <row r="188">
          <cell r="A188" t="str">
            <v>ООО "Устюггаз"</v>
          </cell>
        </row>
        <row r="189">
          <cell r="A189" t="str">
            <v>ООО "Факел"</v>
          </cell>
        </row>
        <row r="190">
          <cell r="A190" t="str">
            <v>ООО "Энергоснаб. компания"</v>
          </cell>
        </row>
        <row r="191">
          <cell r="A191" t="str">
            <v>РОАО "Удмуртгаз"</v>
          </cell>
        </row>
        <row r="192">
          <cell r="A192" t="str">
            <v>СПК ПЗК "Наша Родина"</v>
          </cell>
        </row>
        <row r="193">
          <cell r="A193" t="str">
            <v>ФГУП "Калининградгазификация"</v>
          </cell>
        </row>
        <row r="194">
          <cell r="A194" t="str">
            <v>ФГУП "Комбинат "Электрохимприбор"</v>
          </cell>
        </row>
        <row r="195">
          <cell r="A195" t="str">
            <v>ФГУП "РФЯЦ-ВНИИТФ"</v>
          </cell>
        </row>
        <row r="196">
          <cell r="A196" t="str">
            <v>ФГУП "Усть-Катавский ВСЗ"</v>
          </cell>
        </row>
        <row r="197">
          <cell r="A197" t="str">
            <v>ФГУП "Чеченгаз"</v>
          </cell>
        </row>
      </sheetData>
      <sheetData sheetId="14">
        <row r="1">
          <cell r="A1" t="str">
            <v>Выберите регион из списка…</v>
          </cell>
        </row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  <cell r="H6">
            <v>2007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  <cell r="H8" t="str">
            <v>A</v>
          </cell>
        </row>
        <row r="9">
          <cell r="A9" t="str">
            <v>Брянская область</v>
          </cell>
          <cell r="H9">
            <v>2007</v>
          </cell>
        </row>
        <row r="10">
          <cell r="A10" t="str">
            <v>Владимирская область</v>
          </cell>
          <cell r="H10" t="str">
            <v>NA</v>
          </cell>
        </row>
        <row r="11">
          <cell r="A11" t="str">
            <v>Волгоградская область</v>
          </cell>
          <cell r="H11">
            <v>0</v>
          </cell>
        </row>
        <row r="12">
          <cell r="A12" t="str">
            <v>Вологодская область</v>
          </cell>
          <cell r="H12" t="e">
            <v>#REF!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  <cell r="H17">
            <v>0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H24">
            <v>0</v>
          </cell>
        </row>
        <row r="25">
          <cell r="A25" t="str">
            <v>Костромская область</v>
          </cell>
        </row>
        <row r="26">
          <cell r="A26" t="str">
            <v>Краснодарский край</v>
          </cell>
        </row>
        <row r="27">
          <cell r="A27" t="str">
            <v>Красноярский край</v>
          </cell>
          <cell r="H27">
            <v>0</v>
          </cell>
        </row>
        <row r="28">
          <cell r="A28" t="str">
            <v>Курганская область</v>
          </cell>
        </row>
        <row r="29">
          <cell r="A29" t="str">
            <v>Курская область</v>
          </cell>
        </row>
        <row r="30">
          <cell r="A30" t="str">
            <v>Ленинградская область</v>
          </cell>
        </row>
        <row r="31">
          <cell r="A31" t="str">
            <v>Липецкая область</v>
          </cell>
        </row>
        <row r="32">
          <cell r="A32" t="str">
            <v>Магаданская область</v>
          </cell>
        </row>
        <row r="33">
          <cell r="A33" t="str">
            <v>г. Москва</v>
          </cell>
          <cell r="H33">
            <v>0</v>
          </cell>
        </row>
        <row r="34">
          <cell r="A34" t="str">
            <v>Московская область</v>
          </cell>
        </row>
        <row r="35">
          <cell r="A35" t="str">
            <v>Мурманская область</v>
          </cell>
        </row>
        <row r="36">
          <cell r="A36" t="str">
            <v>Ненецкий автономный округ</v>
          </cell>
        </row>
        <row r="37">
          <cell r="A37" t="str">
            <v>Нижегородская область</v>
          </cell>
        </row>
        <row r="38">
          <cell r="A38" t="str">
            <v>Новгородская область</v>
          </cell>
        </row>
        <row r="39">
          <cell r="A39" t="str">
            <v>Новосибирская область</v>
          </cell>
        </row>
        <row r="40">
          <cell r="A40" t="str">
            <v>Омская область</v>
          </cell>
          <cell r="H40">
            <v>0</v>
          </cell>
        </row>
        <row r="41">
          <cell r="A41" t="str">
            <v>Оренбургская область</v>
          </cell>
        </row>
        <row r="42">
          <cell r="A42" t="str">
            <v>Орловская область</v>
          </cell>
        </row>
        <row r="43">
          <cell r="A43" t="str">
            <v>Пензенская область</v>
          </cell>
        </row>
        <row r="44">
          <cell r="A44" t="str">
            <v>Пермский край</v>
          </cell>
          <cell r="H44">
            <v>0</v>
          </cell>
        </row>
        <row r="45">
          <cell r="A45" t="str">
            <v>Приморский край</v>
          </cell>
        </row>
        <row r="46">
          <cell r="A46" t="str">
            <v>Псковская область</v>
          </cell>
        </row>
        <row r="47">
          <cell r="A47" t="str">
            <v>Республика Адыгея</v>
          </cell>
        </row>
        <row r="48">
          <cell r="A48" t="str">
            <v>Республика Алтай</v>
          </cell>
          <cell r="H48">
            <v>0</v>
          </cell>
        </row>
        <row r="49">
          <cell r="A49" t="str">
            <v>Республика Башкортостан</v>
          </cell>
        </row>
        <row r="50">
          <cell r="A50" t="str">
            <v>Республика Бурятия</v>
          </cell>
        </row>
        <row r="51">
          <cell r="A51" t="str">
            <v>Республика Дагестан</v>
          </cell>
        </row>
        <row r="52">
          <cell r="A52" t="str">
            <v>Республика Ингушетия</v>
          </cell>
        </row>
        <row r="53">
          <cell r="A53" t="str">
            <v>Республика Калмыкия</v>
          </cell>
        </row>
        <row r="54">
          <cell r="A54" t="str">
            <v>Республика Карелия</v>
          </cell>
        </row>
        <row r="55">
          <cell r="A55" t="str">
            <v>Республика Коми</v>
          </cell>
        </row>
        <row r="56">
          <cell r="A56" t="str">
            <v>Республика Марий Эл</v>
          </cell>
        </row>
        <row r="57">
          <cell r="A57" t="str">
            <v>Республика Мордовия</v>
          </cell>
        </row>
        <row r="58">
          <cell r="A58" t="str">
            <v>Республика Саха (Якутия)</v>
          </cell>
        </row>
        <row r="59">
          <cell r="A59" t="str">
            <v>Республика Северная Осетия-Алания</v>
          </cell>
        </row>
        <row r="60">
          <cell r="A60" t="str">
            <v>Республика Татарстан</v>
          </cell>
        </row>
        <row r="61">
          <cell r="A61" t="str">
            <v>Республика Тыва</v>
          </cell>
        </row>
        <row r="62">
          <cell r="A62" t="str">
            <v>Республика Хакасия</v>
          </cell>
        </row>
        <row r="63">
          <cell r="A63" t="str">
            <v>Ростовская область</v>
          </cell>
        </row>
        <row r="64">
          <cell r="A64" t="str">
            <v>Рязанская область</v>
          </cell>
        </row>
        <row r="65">
          <cell r="A65" t="str">
            <v>Самарская область</v>
          </cell>
        </row>
        <row r="66">
          <cell r="A66" t="str">
            <v>г.Санкт-Петербург</v>
          </cell>
        </row>
        <row r="67">
          <cell r="A67" t="str">
            <v>Саратовская область</v>
          </cell>
        </row>
        <row r="68">
          <cell r="A68" t="str">
            <v>Сахалинская область</v>
          </cell>
        </row>
        <row r="69">
          <cell r="A69" t="str">
            <v>Свердловская область</v>
          </cell>
        </row>
        <row r="70">
          <cell r="A70" t="str">
            <v>Смоленская область</v>
          </cell>
        </row>
        <row r="71">
          <cell r="A71" t="str">
            <v>Ставропольский край</v>
          </cell>
        </row>
        <row r="72">
          <cell r="A72" t="str">
            <v>Тамбовская область</v>
          </cell>
        </row>
        <row r="73">
          <cell r="A73" t="str">
            <v>Тверская область</v>
          </cell>
        </row>
        <row r="74">
          <cell r="A74" t="str">
            <v>Томская область</v>
          </cell>
        </row>
        <row r="75">
          <cell r="A75" t="str">
            <v>Тульская область</v>
          </cell>
        </row>
        <row r="76">
          <cell r="A76" t="str">
            <v>Тюменская область</v>
          </cell>
        </row>
        <row r="77">
          <cell r="A77" t="str">
            <v>Удмуртская республика</v>
          </cell>
        </row>
        <row r="78">
          <cell r="A78" t="str">
            <v>Ульяновская область</v>
          </cell>
        </row>
        <row r="79">
          <cell r="A79" t="str">
            <v>Усть-Ордынский Бурятский автономный округ</v>
          </cell>
        </row>
        <row r="80">
          <cell r="A80" t="str">
            <v>Хабаровский край</v>
          </cell>
        </row>
        <row r="81">
          <cell r="A81" t="str">
            <v>Ханты-Мансийский автономный округ</v>
          </cell>
        </row>
        <row r="82">
          <cell r="A82" t="str">
            <v>Челябинская область</v>
          </cell>
        </row>
        <row r="83">
          <cell r="A83" t="str">
            <v>Чеченская республика</v>
          </cell>
        </row>
        <row r="84">
          <cell r="A84" t="str">
            <v>Читинская область</v>
          </cell>
        </row>
        <row r="85">
          <cell r="A85" t="str">
            <v>Чувашская республика</v>
          </cell>
        </row>
        <row r="86">
          <cell r="A86" t="str">
            <v>Чукотский автономный округ</v>
          </cell>
        </row>
        <row r="87">
          <cell r="A87" t="str">
            <v>Ямало-Ненецкий автономный округ</v>
          </cell>
        </row>
        <row r="88">
          <cell r="A88" t="str">
            <v>Ярославская область</v>
          </cell>
        </row>
      </sheetData>
      <sheetData sheetId="15">
        <row r="2">
          <cell r="A2" t="str">
            <v>Выберите регион из списка…</v>
          </cell>
        </row>
        <row r="3">
          <cell r="A3" t="str">
            <v>Агинский Бурятский автономный округ</v>
          </cell>
          <cell r="E3" t="str">
            <v>Постановление</v>
          </cell>
        </row>
        <row r="4">
          <cell r="A4" t="str">
            <v>Алтайский край</v>
          </cell>
          <cell r="E4" t="str">
            <v>Приказ</v>
          </cell>
        </row>
        <row r="5">
          <cell r="A5" t="str">
            <v>Амурская область</v>
          </cell>
          <cell r="E5" t="str">
            <v>Решение Правления</v>
          </cell>
        </row>
        <row r="6">
          <cell r="A6" t="str">
            <v>Архангельская область</v>
          </cell>
          <cell r="E6" t="str">
            <v>Закон</v>
          </cell>
        </row>
        <row r="7">
          <cell r="A7" t="str">
            <v>Астраханская область</v>
          </cell>
          <cell r="E7" t="str">
            <v>Распоряжение</v>
          </cell>
        </row>
        <row r="8">
          <cell r="A8" t="str">
            <v>г.Байконур</v>
          </cell>
          <cell r="E8" t="str">
            <v>Указ</v>
          </cell>
        </row>
        <row r="9">
          <cell r="A9" t="str">
            <v>Белгородская область</v>
          </cell>
        </row>
        <row r="10">
          <cell r="A10" t="str">
            <v>Брянская область</v>
          </cell>
        </row>
        <row r="11">
          <cell r="A11" t="str">
            <v>Владимирская область</v>
          </cell>
        </row>
        <row r="12">
          <cell r="A12" t="str">
            <v>Волгоградская область</v>
          </cell>
        </row>
        <row r="13">
          <cell r="A13" t="str">
            <v>Вологодская область</v>
          </cell>
        </row>
        <row r="14">
          <cell r="A14" t="str">
            <v>Воронежская область</v>
          </cell>
        </row>
        <row r="15">
          <cell r="A15" t="str">
            <v>Еврейская автономная область</v>
          </cell>
        </row>
        <row r="16">
          <cell r="A16" t="str">
            <v>Ивановская область</v>
          </cell>
        </row>
        <row r="17">
          <cell r="A17" t="str">
            <v>Иркутская область</v>
          </cell>
        </row>
        <row r="18">
          <cell r="A18" t="str">
            <v>Кабардино-Балкарская республика</v>
          </cell>
        </row>
        <row r="19">
          <cell r="A19" t="str">
            <v>Калининградская область</v>
          </cell>
        </row>
        <row r="20">
          <cell r="A20" t="str">
            <v>Калужская область</v>
          </cell>
        </row>
        <row r="21">
          <cell r="A21" t="str">
            <v>Камчатская область</v>
          </cell>
        </row>
        <row r="22">
          <cell r="A22" t="str">
            <v>Карачаево-Черкесская республика</v>
          </cell>
        </row>
        <row r="23">
          <cell r="A23" t="str">
            <v>Кемеровская область</v>
          </cell>
        </row>
        <row r="24">
          <cell r="A24" t="str">
            <v>Кировская область</v>
          </cell>
        </row>
        <row r="25">
          <cell r="A25" t="str">
            <v>Корякский автономный округ</v>
          </cell>
          <cell r="C25" t="str">
            <v>1</v>
          </cell>
        </row>
        <row r="26">
          <cell r="A26" t="str">
            <v>Костромская область</v>
          </cell>
          <cell r="C26" t="str">
            <v>2</v>
          </cell>
        </row>
        <row r="27">
          <cell r="A27" t="str">
            <v>Краснодарский край</v>
          </cell>
          <cell r="C27" t="str">
            <v>3</v>
          </cell>
        </row>
        <row r="28">
          <cell r="A28" t="str">
            <v>Красноярский край</v>
          </cell>
          <cell r="C28" t="str">
            <v>4</v>
          </cell>
        </row>
        <row r="29">
          <cell r="A29" t="str">
            <v>Курганская область</v>
          </cell>
          <cell r="C29" t="str">
            <v>5</v>
          </cell>
        </row>
        <row r="30">
          <cell r="A30" t="str">
            <v>Курская область</v>
          </cell>
          <cell r="C30" t="str">
            <v>6</v>
          </cell>
        </row>
        <row r="31">
          <cell r="A31" t="str">
            <v>Ленинградская область</v>
          </cell>
          <cell r="C31" t="str">
            <v>7</v>
          </cell>
        </row>
        <row r="32">
          <cell r="A32" t="str">
            <v>Липецкая область</v>
          </cell>
          <cell r="C32" t="str">
            <v>8</v>
          </cell>
        </row>
        <row r="33">
          <cell r="A33" t="str">
            <v>Магаданская область</v>
          </cell>
          <cell r="C33" t="str">
            <v>9</v>
          </cell>
        </row>
        <row r="34">
          <cell r="A34" t="str">
            <v>г. Москва</v>
          </cell>
          <cell r="C34" t="str">
            <v>10</v>
          </cell>
        </row>
        <row r="35">
          <cell r="A35" t="str">
            <v>Московская область</v>
          </cell>
        </row>
        <row r="36">
          <cell r="A36" t="str">
            <v>Мурманская область</v>
          </cell>
          <cell r="C36" t="str">
            <v>11</v>
          </cell>
        </row>
        <row r="37">
          <cell r="A37" t="str">
            <v>Ненецкий автономный округ</v>
          </cell>
          <cell r="C37" t="str">
            <v>12</v>
          </cell>
        </row>
        <row r="38">
          <cell r="A38" t="str">
            <v>Нижегородская область</v>
          </cell>
          <cell r="C38" t="str">
            <v>13</v>
          </cell>
        </row>
        <row r="39">
          <cell r="A39" t="str">
            <v>Новгородская область</v>
          </cell>
          <cell r="C39" t="str">
            <v>14</v>
          </cell>
        </row>
        <row r="40">
          <cell r="A40" t="str">
            <v>Новосибирская область</v>
          </cell>
          <cell r="C40" t="str">
            <v>15</v>
          </cell>
        </row>
        <row r="41">
          <cell r="A41" t="str">
            <v>Омская область</v>
          </cell>
          <cell r="C41" t="str">
            <v>16</v>
          </cell>
        </row>
        <row r="42">
          <cell r="A42" t="str">
            <v>Оренбургская область</v>
          </cell>
          <cell r="C42" t="str">
            <v>17</v>
          </cell>
        </row>
        <row r="43">
          <cell r="A43" t="str">
            <v>Орловская область</v>
          </cell>
          <cell r="C43" t="str">
            <v>18</v>
          </cell>
        </row>
        <row r="44">
          <cell r="A44" t="str">
            <v>Пензенская область</v>
          </cell>
          <cell r="C44" t="str">
            <v>19</v>
          </cell>
        </row>
        <row r="45">
          <cell r="A45" t="str">
            <v>Пермский край</v>
          </cell>
          <cell r="C45" t="str">
            <v>20</v>
          </cell>
        </row>
        <row r="46">
          <cell r="A46" t="str">
            <v>Приморский край</v>
          </cell>
          <cell r="C46" t="str">
            <v>21</v>
          </cell>
        </row>
        <row r="47">
          <cell r="A47" t="str">
            <v>Псковская область</v>
          </cell>
          <cell r="C47" t="str">
            <v>22</v>
          </cell>
        </row>
        <row r="48">
          <cell r="A48" t="str">
            <v>Республика Адыгея</v>
          </cell>
          <cell r="C48" t="str">
            <v>23</v>
          </cell>
        </row>
        <row r="49">
          <cell r="A49" t="str">
            <v>Республика Алтай</v>
          </cell>
          <cell r="C49" t="str">
            <v>24</v>
          </cell>
        </row>
        <row r="50">
          <cell r="A50" t="str">
            <v>Республика Башкортостан</v>
          </cell>
          <cell r="C50" t="str">
            <v>25</v>
          </cell>
        </row>
        <row r="51">
          <cell r="A51" t="str">
            <v>Республика Бурятия</v>
          </cell>
          <cell r="C51" t="str">
            <v>26</v>
          </cell>
        </row>
        <row r="52">
          <cell r="A52" t="str">
            <v>Республика Дагестан</v>
          </cell>
          <cell r="C52" t="str">
            <v>27</v>
          </cell>
        </row>
        <row r="53">
          <cell r="A53" t="str">
            <v>Республика Ингушетия</v>
          </cell>
          <cell r="C53" t="str">
            <v>28</v>
          </cell>
        </row>
        <row r="54">
          <cell r="A54" t="str">
            <v>Республика Калмыкия</v>
          </cell>
          <cell r="C54" t="str">
            <v>29</v>
          </cell>
        </row>
        <row r="55">
          <cell r="A55" t="str">
            <v>Республика Карелия</v>
          </cell>
          <cell r="C55" t="str">
            <v>30</v>
          </cell>
        </row>
        <row r="56">
          <cell r="A56" t="str">
            <v>Республика Коми</v>
          </cell>
          <cell r="C56" t="str">
            <v>31</v>
          </cell>
        </row>
        <row r="57">
          <cell r="A57" t="str">
            <v>Республика Марий Эл</v>
          </cell>
          <cell r="C57" t="str">
            <v>32</v>
          </cell>
        </row>
        <row r="58">
          <cell r="A58" t="str">
            <v>Республика Мордовия</v>
          </cell>
          <cell r="C58" t="str">
            <v>33</v>
          </cell>
        </row>
        <row r="59">
          <cell r="A59" t="str">
            <v>Республика Саха (Якутия)</v>
          </cell>
          <cell r="C59" t="str">
            <v>34</v>
          </cell>
        </row>
        <row r="60">
          <cell r="A60" t="str">
            <v>Республика Северная Осетия-Алания</v>
          </cell>
          <cell r="C60" t="str">
            <v>35</v>
          </cell>
        </row>
        <row r="61">
          <cell r="A61" t="str">
            <v>Республика Татарстан</v>
          </cell>
          <cell r="C61" t="str">
            <v>36</v>
          </cell>
        </row>
        <row r="62">
          <cell r="A62" t="str">
            <v>Республика Тыва</v>
          </cell>
          <cell r="C62" t="str">
            <v>37</v>
          </cell>
        </row>
        <row r="63">
          <cell r="A63" t="str">
            <v>Республика Хакасия</v>
          </cell>
          <cell r="C63" t="str">
            <v>38</v>
          </cell>
        </row>
        <row r="64">
          <cell r="A64" t="str">
            <v>Ростовская область</v>
          </cell>
          <cell r="C64" t="str">
            <v>39</v>
          </cell>
        </row>
        <row r="65">
          <cell r="A65" t="str">
            <v>Рязанская область</v>
          </cell>
          <cell r="C65" t="str">
            <v>40</v>
          </cell>
        </row>
        <row r="66">
          <cell r="A66" t="str">
            <v>Самарская область</v>
          </cell>
          <cell r="C66" t="str">
            <v>41</v>
          </cell>
        </row>
        <row r="67">
          <cell r="A67" t="str">
            <v>г.Санкт-Петербург</v>
          </cell>
          <cell r="C67" t="str">
            <v>42</v>
          </cell>
        </row>
        <row r="68">
          <cell r="A68" t="str">
            <v>Саратовская область</v>
          </cell>
          <cell r="C68" t="str">
            <v>43</v>
          </cell>
        </row>
        <row r="69">
          <cell r="A69" t="str">
            <v>Сахалинская область</v>
          </cell>
          <cell r="C69" t="str">
            <v>44</v>
          </cell>
        </row>
        <row r="70">
          <cell r="A70" t="str">
            <v>Свердловская область</v>
          </cell>
          <cell r="C70" t="str">
            <v>45</v>
          </cell>
        </row>
        <row r="71">
          <cell r="A71" t="str">
            <v>Смоленская область</v>
          </cell>
          <cell r="C71" t="str">
            <v>46</v>
          </cell>
        </row>
        <row r="72">
          <cell r="A72" t="str">
            <v>Ставропольский край</v>
          </cell>
          <cell r="C72" t="str">
            <v>47</v>
          </cell>
        </row>
        <row r="73">
          <cell r="A73" t="str">
            <v>Тамбовская область</v>
          </cell>
          <cell r="C73" t="str">
            <v>48</v>
          </cell>
        </row>
        <row r="74">
          <cell r="A74" t="str">
            <v>Тверская область</v>
          </cell>
          <cell r="C74" t="str">
            <v>49</v>
          </cell>
        </row>
        <row r="75">
          <cell r="A75" t="str">
            <v>Томская область</v>
          </cell>
          <cell r="C75" t="str">
            <v>50</v>
          </cell>
        </row>
        <row r="76">
          <cell r="A76" t="str">
            <v>Тульская область</v>
          </cell>
          <cell r="C76" t="str">
            <v>51</v>
          </cell>
        </row>
        <row r="77">
          <cell r="A77" t="str">
            <v>Тюменская область</v>
          </cell>
          <cell r="C77" t="str">
            <v>52</v>
          </cell>
        </row>
        <row r="78">
          <cell r="A78" t="str">
            <v>Удмуртская республика</v>
          </cell>
          <cell r="C78" t="str">
            <v>53</v>
          </cell>
        </row>
        <row r="79">
          <cell r="A79" t="str">
            <v>Ульяновская область</v>
          </cell>
          <cell r="C79" t="str">
            <v>54</v>
          </cell>
        </row>
        <row r="80">
          <cell r="A80" t="str">
            <v>Усть-Ордынский Бурятский автономный округ</v>
          </cell>
          <cell r="C80" t="str">
            <v>55</v>
          </cell>
        </row>
        <row r="81">
          <cell r="A81" t="str">
            <v>Хабаровский край</v>
          </cell>
          <cell r="C81" t="str">
            <v>56</v>
          </cell>
        </row>
        <row r="82">
          <cell r="A82" t="str">
            <v>Ханты-Мансийский автономный округ</v>
          </cell>
          <cell r="C82" t="str">
            <v>57</v>
          </cell>
        </row>
        <row r="83">
          <cell r="A83" t="str">
            <v>Челябинская область</v>
          </cell>
          <cell r="C83" t="str">
            <v>58</v>
          </cell>
        </row>
        <row r="84">
          <cell r="A84" t="str">
            <v>Чеченская республика</v>
          </cell>
          <cell r="C84" t="str">
            <v>59</v>
          </cell>
        </row>
        <row r="85">
          <cell r="A85" t="str">
            <v>Читинская область</v>
          </cell>
          <cell r="C85" t="str">
            <v>60</v>
          </cell>
        </row>
        <row r="86">
          <cell r="A86" t="str">
            <v>Чувашская республика</v>
          </cell>
          <cell r="C86" t="str">
            <v>61</v>
          </cell>
        </row>
        <row r="87">
          <cell r="A87" t="str">
            <v>Чукотский автономный округ</v>
          </cell>
          <cell r="C87" t="str">
            <v>62</v>
          </cell>
        </row>
        <row r="88">
          <cell r="A88" t="str">
            <v>Ямало-Ненецкий автономный округ</v>
          </cell>
          <cell r="C88" t="str">
            <v>63</v>
          </cell>
        </row>
        <row r="89">
          <cell r="A89" t="str">
            <v>Ярославская область</v>
          </cell>
          <cell r="C89" t="str">
            <v>64</v>
          </cell>
        </row>
        <row r="90">
          <cell r="C90" t="str">
            <v>65</v>
          </cell>
        </row>
        <row r="91">
          <cell r="C91" t="str">
            <v>66</v>
          </cell>
        </row>
        <row r="92">
          <cell r="C92" t="str">
            <v>67</v>
          </cell>
        </row>
        <row r="93">
          <cell r="C93" t="str">
            <v>68</v>
          </cell>
        </row>
        <row r="94">
          <cell r="C94" t="str">
            <v>69</v>
          </cell>
        </row>
        <row r="95">
          <cell r="C95" t="str">
            <v>70</v>
          </cell>
        </row>
        <row r="96">
          <cell r="C96" t="str">
            <v>71</v>
          </cell>
        </row>
        <row r="97">
          <cell r="C97" t="str">
            <v>72</v>
          </cell>
        </row>
        <row r="98">
          <cell r="C98" t="str">
            <v>73</v>
          </cell>
        </row>
        <row r="99">
          <cell r="C99" t="str">
            <v>74</v>
          </cell>
        </row>
        <row r="100">
          <cell r="C100" t="str">
            <v>75</v>
          </cell>
        </row>
        <row r="101">
          <cell r="C101" t="str">
            <v>76</v>
          </cell>
        </row>
        <row r="102">
          <cell r="C102" t="str">
            <v>77</v>
          </cell>
        </row>
        <row r="103">
          <cell r="C103" t="str">
            <v>78</v>
          </cell>
        </row>
        <row r="104">
          <cell r="C104" t="str">
            <v>79</v>
          </cell>
        </row>
        <row r="105">
          <cell r="C105" t="str">
            <v>80</v>
          </cell>
        </row>
        <row r="106">
          <cell r="C106" t="str">
            <v>81</v>
          </cell>
        </row>
        <row r="107">
          <cell r="C107" t="str">
            <v>82</v>
          </cell>
        </row>
        <row r="108">
          <cell r="C108" t="str">
            <v>83</v>
          </cell>
        </row>
        <row r="109">
          <cell r="C109" t="str">
            <v>84</v>
          </cell>
        </row>
        <row r="110">
          <cell r="C110" t="str">
            <v>85</v>
          </cell>
        </row>
        <row r="111">
          <cell r="C111" t="str">
            <v>86</v>
          </cell>
        </row>
        <row r="112">
          <cell r="C112" t="str">
            <v>87</v>
          </cell>
        </row>
        <row r="113">
          <cell r="C113" t="str">
            <v>88</v>
          </cell>
        </row>
        <row r="114">
          <cell r="C114" t="str">
            <v>89</v>
          </cell>
        </row>
        <row r="115">
          <cell r="C115" t="str">
            <v>90</v>
          </cell>
        </row>
        <row r="116">
          <cell r="C116" t="str">
            <v>91</v>
          </cell>
        </row>
        <row r="117">
          <cell r="C117" t="str">
            <v>92</v>
          </cell>
        </row>
        <row r="118">
          <cell r="C118" t="str">
            <v>93</v>
          </cell>
        </row>
        <row r="119">
          <cell r="C119" t="str">
            <v>94</v>
          </cell>
        </row>
        <row r="120">
          <cell r="C120" t="str">
            <v>95</v>
          </cell>
        </row>
        <row r="121">
          <cell r="C121" t="str">
            <v>96</v>
          </cell>
        </row>
        <row r="122">
          <cell r="C122" t="str">
            <v>97</v>
          </cell>
        </row>
        <row r="123">
          <cell r="C123" t="str">
            <v>98</v>
          </cell>
        </row>
        <row r="124">
          <cell r="C124" t="str">
            <v>99</v>
          </cell>
        </row>
        <row r="125">
          <cell r="C125" t="str">
            <v>100</v>
          </cell>
        </row>
      </sheetData>
      <sheetData sheetId="16">
        <row r="3">
          <cell r="A3" t="str">
            <v>газ</v>
          </cell>
        </row>
        <row r="4">
          <cell r="A4" t="str">
            <v>уголь</v>
          </cell>
        </row>
        <row r="5">
          <cell r="A5" t="str">
            <v>мазут</v>
          </cell>
        </row>
        <row r="6">
          <cell r="A6" t="str">
            <v>дрова</v>
          </cell>
        </row>
        <row r="7">
          <cell r="A7" t="str">
            <v>торф</v>
          </cell>
        </row>
        <row r="8">
          <cell r="A8" t="str">
            <v>сланцы</v>
          </cell>
        </row>
        <row r="9">
          <cell r="A9" t="str">
            <v>другое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Layout" workbookViewId="0" topLeftCell="A7">
      <selection activeCell="D17" sqref="D17"/>
    </sheetView>
  </sheetViews>
  <sheetFormatPr defaultColWidth="13.375" defaultRowHeight="12.75"/>
  <cols>
    <col min="1" max="1" width="57.50390625" style="1" customWidth="1"/>
    <col min="2" max="2" width="7.50390625" style="10" customWidth="1"/>
    <col min="3" max="3" width="17.50390625" style="11" customWidth="1"/>
    <col min="4" max="4" width="20.50390625" style="11" customWidth="1"/>
    <col min="5" max="249" width="7.625" style="11" customWidth="1"/>
    <col min="250" max="250" width="71.00390625" style="11" customWidth="1"/>
    <col min="251" max="251" width="6.375" style="11" customWidth="1"/>
    <col min="252" max="252" width="18.00390625" style="11" customWidth="1"/>
    <col min="253" max="253" width="16.375" style="11" customWidth="1"/>
    <col min="254" max="254" width="16.50390625" style="11" customWidth="1"/>
    <col min="255" max="16384" width="13.375" style="11" customWidth="1"/>
  </cols>
  <sheetData>
    <row r="1" ht="15">
      <c r="C1" s="9" t="s">
        <v>38</v>
      </c>
    </row>
    <row r="2" ht="15">
      <c r="C2" s="9" t="s">
        <v>1</v>
      </c>
    </row>
    <row r="3" ht="15">
      <c r="C3" s="9" t="s">
        <v>73</v>
      </c>
    </row>
    <row r="4" ht="15">
      <c r="D4" s="9"/>
    </row>
    <row r="5" spans="1:4" ht="47.25" customHeight="1">
      <c r="A5" s="105" t="s">
        <v>90</v>
      </c>
      <c r="B5" s="105"/>
      <c r="C5" s="105"/>
      <c r="D5" s="39"/>
    </row>
    <row r="6" spans="1:4" ht="15" customHeight="1">
      <c r="A6" s="107" t="s">
        <v>52</v>
      </c>
      <c r="B6" s="107"/>
      <c r="C6" s="40"/>
      <c r="D6" s="40"/>
    </row>
    <row r="7" spans="1:4" ht="31.5" customHeight="1">
      <c r="A7" s="106" t="s">
        <v>46</v>
      </c>
      <c r="B7" s="106"/>
      <c r="C7" s="106"/>
      <c r="D7" s="41"/>
    </row>
    <row r="8" spans="1:4" ht="15">
      <c r="A8" s="30"/>
      <c r="B8" s="30"/>
      <c r="C8" s="30"/>
      <c r="D8" s="30"/>
    </row>
    <row r="9" spans="1:13" ht="12.75">
      <c r="A9" s="109" t="s">
        <v>8</v>
      </c>
      <c r="B9" s="111" t="s">
        <v>3</v>
      </c>
      <c r="C9" s="109" t="s">
        <v>16</v>
      </c>
      <c r="M9" s="12"/>
    </row>
    <row r="10" spans="1:4" s="12" customFormat="1" ht="94.5" customHeight="1">
      <c r="A10" s="110"/>
      <c r="B10" s="112"/>
      <c r="C10" s="110"/>
      <c r="D10" s="42"/>
    </row>
    <row r="11" spans="1:4" s="12" customFormat="1" ht="12.75">
      <c r="A11" s="13">
        <v>1</v>
      </c>
      <c r="B11" s="16" t="s">
        <v>17</v>
      </c>
      <c r="C11" s="13">
        <v>3</v>
      </c>
      <c r="D11" s="33"/>
    </row>
    <row r="12" spans="1:4" s="12" customFormat="1" ht="28.5" customHeight="1">
      <c r="A12" s="17" t="s">
        <v>64</v>
      </c>
      <c r="B12" s="21" t="s">
        <v>19</v>
      </c>
      <c r="C12" s="23"/>
      <c r="D12" s="34"/>
    </row>
    <row r="13" spans="1:4" s="12" customFormat="1" ht="28.5" customHeight="1">
      <c r="A13" s="74" t="s">
        <v>143</v>
      </c>
      <c r="B13" s="21" t="s">
        <v>20</v>
      </c>
      <c r="C13" s="75" t="s">
        <v>144</v>
      </c>
      <c r="D13" s="34"/>
    </row>
    <row r="14" spans="1:4" s="12" customFormat="1" ht="28.5" customHeight="1">
      <c r="A14" s="12" t="s">
        <v>145</v>
      </c>
      <c r="B14" s="21" t="s">
        <v>21</v>
      </c>
      <c r="C14" s="75" t="s">
        <v>146</v>
      </c>
      <c r="D14" s="34"/>
    </row>
    <row r="15" spans="1:4" s="12" customFormat="1" ht="28.5" customHeight="1">
      <c r="A15" s="74" t="s">
        <v>147</v>
      </c>
      <c r="B15" s="21" t="s">
        <v>22</v>
      </c>
      <c r="C15" s="104" t="s">
        <v>148</v>
      </c>
      <c r="D15" s="34"/>
    </row>
    <row r="16" spans="1:4" s="12" customFormat="1" ht="28.5" customHeight="1">
      <c r="A16" s="74"/>
      <c r="B16" s="21" t="s">
        <v>23</v>
      </c>
      <c r="C16" s="75"/>
      <c r="D16" s="34"/>
    </row>
    <row r="17" spans="1:4" ht="27.75" customHeight="1">
      <c r="A17" s="38" t="s">
        <v>41</v>
      </c>
      <c r="B17" s="21" t="s">
        <v>24</v>
      </c>
      <c r="C17" s="54">
        <v>0</v>
      </c>
      <c r="D17" s="34"/>
    </row>
    <row r="18" spans="1:2" ht="12.75">
      <c r="A18" s="4"/>
      <c r="B18" s="33"/>
    </row>
    <row r="19" spans="1:3" ht="41.25" customHeight="1">
      <c r="A19" s="108"/>
      <c r="B19" s="108"/>
      <c r="C19" s="108"/>
    </row>
    <row r="20" spans="1:2" ht="12.75">
      <c r="A20" s="35"/>
      <c r="B20" s="33"/>
    </row>
    <row r="21" spans="1:2" ht="12.75">
      <c r="A21" s="35"/>
      <c r="B21" s="33"/>
    </row>
    <row r="22" spans="1:2" ht="12.75">
      <c r="A22" s="35"/>
      <c r="B22" s="33"/>
    </row>
    <row r="23" spans="1:2" ht="12.75">
      <c r="A23" s="35"/>
      <c r="B23" s="33"/>
    </row>
    <row r="24" spans="1:2" ht="12.75">
      <c r="A24" s="35"/>
      <c r="B24" s="33"/>
    </row>
    <row r="25" spans="1:4" s="15" customFormat="1" ht="12.75">
      <c r="A25" s="4"/>
      <c r="B25" s="33"/>
      <c r="D25" s="11"/>
    </row>
    <row r="26" spans="1:2" ht="9" customHeight="1">
      <c r="A26" s="4"/>
      <c r="B26" s="36"/>
    </row>
    <row r="27" spans="1:2" ht="12.75">
      <c r="A27" s="35"/>
      <c r="B27" s="33"/>
    </row>
    <row r="28" spans="1:2" ht="12.75">
      <c r="A28" s="35"/>
      <c r="B28" s="33"/>
    </row>
    <row r="29" spans="1:2" ht="12.75">
      <c r="A29" s="35"/>
      <c r="B29" s="33"/>
    </row>
    <row r="30" spans="1:2" ht="12.75">
      <c r="A30" s="35"/>
      <c r="B30" s="33"/>
    </row>
    <row r="31" spans="1:2" ht="12.75">
      <c r="A31" s="35"/>
      <c r="B31" s="33"/>
    </row>
    <row r="32" spans="1:3" ht="25.5" customHeight="1">
      <c r="A32" s="37"/>
      <c r="B32" s="33"/>
      <c r="C32" s="15"/>
    </row>
    <row r="33" spans="1:2" ht="12.75">
      <c r="A33" s="11"/>
      <c r="B33" s="36"/>
    </row>
    <row r="34" spans="1:2" ht="12.75">
      <c r="A34" s="4"/>
      <c r="B34" s="36"/>
    </row>
    <row r="35" spans="1:2" ht="12.75">
      <c r="A35" s="4"/>
      <c r="B35" s="36"/>
    </row>
    <row r="36" spans="1:2" ht="12.75">
      <c r="A36" s="4"/>
      <c r="B36" s="36"/>
    </row>
    <row r="37" spans="1:2" ht="12.75">
      <c r="A37" s="4"/>
      <c r="B37" s="36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 alignWithMargins="0">
    <oddFooter>&amp;C6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view="pageLayout" workbookViewId="0" topLeftCell="A4">
      <selection activeCell="A23" sqref="A23:F27"/>
    </sheetView>
  </sheetViews>
  <sheetFormatPr defaultColWidth="16.375" defaultRowHeight="12.75"/>
  <cols>
    <col min="1" max="1" width="50.375" style="1" customWidth="1"/>
    <col min="2" max="2" width="9.125" style="1" customWidth="1"/>
    <col min="3" max="4" width="22.375" style="10" customWidth="1"/>
    <col min="5" max="5" width="19.875" style="11" customWidth="1"/>
    <col min="6" max="6" width="17.6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16384" width="16.375" style="11" customWidth="1"/>
  </cols>
  <sheetData>
    <row r="1" ht="15">
      <c r="F1" s="9" t="s">
        <v>0</v>
      </c>
    </row>
    <row r="2" ht="15">
      <c r="F2" s="9" t="s">
        <v>1</v>
      </c>
    </row>
    <row r="3" ht="15">
      <c r="F3" s="9" t="s">
        <v>73</v>
      </c>
    </row>
    <row r="4" ht="27" customHeight="1">
      <c r="F4" s="9"/>
    </row>
    <row r="5" spans="1:9" ht="20.25" customHeight="1">
      <c r="A5" s="105" t="s">
        <v>74</v>
      </c>
      <c r="B5" s="105"/>
      <c r="C5" s="105"/>
      <c r="D5" s="105"/>
      <c r="E5" s="105"/>
      <c r="F5" s="105"/>
      <c r="I5" s="12"/>
    </row>
    <row r="6" spans="1:6" ht="15" customHeight="1">
      <c r="A6" s="29"/>
      <c r="B6" s="29"/>
      <c r="C6" s="107" t="s">
        <v>42</v>
      </c>
      <c r="D6" s="107"/>
      <c r="E6" s="107"/>
      <c r="F6" s="40"/>
    </row>
    <row r="7" spans="1:6" ht="15">
      <c r="A7" s="106" t="s">
        <v>45</v>
      </c>
      <c r="B7" s="106"/>
      <c r="C7" s="106"/>
      <c r="D7" s="106"/>
      <c r="E7" s="106"/>
      <c r="F7" s="106"/>
    </row>
    <row r="8" spans="1:6" ht="15">
      <c r="A8" s="30"/>
      <c r="B8" s="30"/>
      <c r="C8" s="30"/>
      <c r="D8" s="30"/>
      <c r="E8" s="30"/>
      <c r="F8" s="30"/>
    </row>
    <row r="9" spans="1:15" ht="12.75" customHeight="1">
      <c r="A9" s="109" t="s">
        <v>65</v>
      </c>
      <c r="B9" s="111" t="s">
        <v>3</v>
      </c>
      <c r="C9" s="111" t="s">
        <v>71</v>
      </c>
      <c r="D9" s="109" t="s">
        <v>43</v>
      </c>
      <c r="E9" s="113" t="s">
        <v>44</v>
      </c>
      <c r="F9" s="109" t="s">
        <v>72</v>
      </c>
      <c r="O9" s="12"/>
    </row>
    <row r="10" spans="1:6" s="12" customFormat="1" ht="94.5" customHeight="1">
      <c r="A10" s="110"/>
      <c r="B10" s="112"/>
      <c r="C10" s="112"/>
      <c r="D10" s="110"/>
      <c r="E10" s="114"/>
      <c r="F10" s="110"/>
    </row>
    <row r="11" spans="1:6" s="12" customFormat="1" ht="12.75">
      <c r="A11" s="13">
        <v>1</v>
      </c>
      <c r="B11" s="16" t="s">
        <v>17</v>
      </c>
      <c r="C11" s="50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44" t="s">
        <v>77</v>
      </c>
      <c r="B12" s="47" t="s">
        <v>19</v>
      </c>
      <c r="C12" s="45" t="s">
        <v>86</v>
      </c>
      <c r="D12" s="47" t="s">
        <v>87</v>
      </c>
      <c r="E12" s="59">
        <v>57.43</v>
      </c>
      <c r="F12" s="23"/>
    </row>
    <row r="13" spans="1:6" s="12" customFormat="1" ht="12.75">
      <c r="A13" s="18" t="s">
        <v>75</v>
      </c>
      <c r="B13" s="48" t="s">
        <v>20</v>
      </c>
      <c r="C13" s="21"/>
      <c r="D13" s="48"/>
      <c r="E13" s="26">
        <v>123.85</v>
      </c>
      <c r="F13" s="24"/>
    </row>
    <row r="14" spans="1:6" ht="12.75" customHeight="1">
      <c r="A14" s="18" t="s">
        <v>76</v>
      </c>
      <c r="B14" s="48" t="s">
        <v>21</v>
      </c>
      <c r="C14" s="21"/>
      <c r="D14" s="48"/>
      <c r="E14" s="26">
        <v>180.14</v>
      </c>
      <c r="F14" s="24"/>
    </row>
    <row r="15" spans="1:6" ht="12.75">
      <c r="A15" s="18" t="s">
        <v>78</v>
      </c>
      <c r="B15" s="48" t="s">
        <v>22</v>
      </c>
      <c r="C15" s="21"/>
      <c r="D15" s="48"/>
      <c r="E15" s="26">
        <v>247.7</v>
      </c>
      <c r="F15" s="25"/>
    </row>
    <row r="16" spans="1:6" ht="12.75">
      <c r="A16" s="18" t="s">
        <v>79</v>
      </c>
      <c r="B16" s="48" t="s">
        <v>23</v>
      </c>
      <c r="C16" s="21"/>
      <c r="D16" s="48"/>
      <c r="E16" s="26">
        <v>270.21</v>
      </c>
      <c r="F16" s="25"/>
    </row>
    <row r="17" spans="1:6" ht="12.75">
      <c r="A17" s="18" t="s">
        <v>80</v>
      </c>
      <c r="B17" s="48" t="s">
        <v>24</v>
      </c>
      <c r="C17" s="21"/>
      <c r="D17" s="48"/>
      <c r="E17" s="26">
        <v>281.47</v>
      </c>
      <c r="F17" s="25"/>
    </row>
    <row r="18" spans="1:6" ht="12.75">
      <c r="A18" s="18" t="s">
        <v>81</v>
      </c>
      <c r="B18" s="48" t="s">
        <v>25</v>
      </c>
      <c r="C18" s="21"/>
      <c r="D18" s="48"/>
      <c r="E18" s="26">
        <v>285.98</v>
      </c>
      <c r="F18" s="25"/>
    </row>
    <row r="19" spans="1:6" ht="12.75">
      <c r="A19" s="20" t="s">
        <v>88</v>
      </c>
      <c r="B19" s="48" t="s">
        <v>26</v>
      </c>
      <c r="C19" s="21"/>
      <c r="D19" s="48"/>
      <c r="E19" s="26">
        <v>271.55</v>
      </c>
      <c r="F19" s="25"/>
    </row>
    <row r="20" spans="1:6" ht="12.75">
      <c r="A20" s="20" t="s">
        <v>89</v>
      </c>
      <c r="B20" s="48" t="s">
        <v>27</v>
      </c>
      <c r="C20" s="21"/>
      <c r="D20" s="48"/>
      <c r="E20" s="26">
        <v>312.29</v>
      </c>
      <c r="F20" s="25"/>
    </row>
    <row r="21" spans="1:6" ht="12.75">
      <c r="A21" s="46"/>
      <c r="B21" s="49" t="s">
        <v>18</v>
      </c>
      <c r="C21" s="32"/>
      <c r="D21" s="49"/>
      <c r="E21" s="27"/>
      <c r="F21" s="28"/>
    </row>
    <row r="22" spans="1:6" s="15" customFormat="1" ht="12.75">
      <c r="A22" s="4"/>
      <c r="B22" s="33"/>
      <c r="C22" s="33"/>
      <c r="D22" s="33"/>
      <c r="E22" s="11"/>
      <c r="F22" s="11"/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 alignWithMargins="0"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7">
      <selection activeCell="A27" sqref="A27"/>
    </sheetView>
  </sheetViews>
  <sheetFormatPr defaultColWidth="16.50390625" defaultRowHeight="12.75"/>
  <cols>
    <col min="1" max="1" width="58.625" style="1" customWidth="1"/>
    <col min="2" max="2" width="7.50390625" style="10" customWidth="1"/>
    <col min="3" max="3" width="12.875" style="10" customWidth="1"/>
    <col min="4" max="4" width="19.50390625" style="10" customWidth="1"/>
    <col min="5" max="5" width="19.875" style="10" customWidth="1"/>
    <col min="6" max="6" width="13.1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255" width="16.375" style="11" customWidth="1"/>
    <col min="256" max="16384" width="16.50390625" style="11" customWidth="1"/>
  </cols>
  <sheetData>
    <row r="1" spans="1:6" ht="12.75">
      <c r="A1" s="51"/>
      <c r="B1" s="51"/>
      <c r="C1" s="51"/>
      <c r="D1" s="51"/>
      <c r="E1" s="51"/>
      <c r="F1" s="51"/>
    </row>
    <row r="2" ht="15">
      <c r="D2" s="9" t="s">
        <v>54</v>
      </c>
    </row>
    <row r="3" ht="15">
      <c r="D3" s="9" t="s">
        <v>1</v>
      </c>
    </row>
    <row r="4" ht="15">
      <c r="D4" s="9" t="s">
        <v>73</v>
      </c>
    </row>
    <row r="5" ht="15">
      <c r="F5" s="9"/>
    </row>
    <row r="6" ht="15">
      <c r="F6" s="9"/>
    </row>
    <row r="7" ht="37.5" customHeight="1"/>
    <row r="8" spans="1:6" ht="44.25" customHeight="1">
      <c r="A8" s="105" t="s">
        <v>105</v>
      </c>
      <c r="B8" s="105"/>
      <c r="C8" s="105"/>
      <c r="D8" s="105"/>
      <c r="E8" s="39"/>
      <c r="F8" s="39"/>
    </row>
    <row r="9" spans="1:6" ht="15" customHeight="1">
      <c r="A9" s="107" t="s">
        <v>55</v>
      </c>
      <c r="B9" s="107"/>
      <c r="C9" s="107"/>
      <c r="D9" s="107"/>
      <c r="E9" s="40"/>
      <c r="F9" s="40"/>
    </row>
    <row r="10" spans="1:6" ht="15.75" customHeight="1">
      <c r="A10" s="106" t="s">
        <v>53</v>
      </c>
      <c r="B10" s="106"/>
      <c r="C10" s="106"/>
      <c r="D10" s="106"/>
      <c r="E10" s="41"/>
      <c r="F10" s="41"/>
    </row>
    <row r="11" ht="12.75" customHeight="1"/>
    <row r="12" spans="1:5" ht="12.75">
      <c r="A12" s="109" t="s">
        <v>8</v>
      </c>
      <c r="B12" s="115" t="s">
        <v>3</v>
      </c>
      <c r="C12" s="115" t="s">
        <v>56</v>
      </c>
      <c r="D12" s="109" t="s">
        <v>16</v>
      </c>
      <c r="E12" s="12"/>
    </row>
    <row r="13" spans="1:5" ht="12.75">
      <c r="A13" s="110"/>
      <c r="B13" s="116"/>
      <c r="C13" s="116"/>
      <c r="D13" s="110"/>
      <c r="E13" s="12"/>
    </row>
    <row r="14" spans="1:5" ht="12.75">
      <c r="A14" s="13">
        <v>1</v>
      </c>
      <c r="B14" s="50" t="s">
        <v>17</v>
      </c>
      <c r="C14" s="14" t="s">
        <v>4</v>
      </c>
      <c r="D14" s="14" t="s">
        <v>5</v>
      </c>
      <c r="E14" s="33"/>
    </row>
    <row r="15" spans="1:5" ht="15">
      <c r="A15" s="23" t="s">
        <v>57</v>
      </c>
      <c r="B15" s="52" t="s">
        <v>19</v>
      </c>
      <c r="C15" s="53" t="s">
        <v>58</v>
      </c>
      <c r="D15" s="53" t="s">
        <v>83</v>
      </c>
      <c r="E15" s="33"/>
    </row>
    <row r="16" spans="1:5" ht="12.75">
      <c r="A16" s="25" t="s">
        <v>37</v>
      </c>
      <c r="B16" s="21" t="s">
        <v>20</v>
      </c>
      <c r="C16" s="48" t="s">
        <v>60</v>
      </c>
      <c r="D16" s="48" t="s">
        <v>82</v>
      </c>
      <c r="E16" s="33"/>
    </row>
    <row r="17" spans="1:5" ht="12.75">
      <c r="A17" s="19" t="s">
        <v>36</v>
      </c>
      <c r="B17" s="21" t="s">
        <v>21</v>
      </c>
      <c r="C17" s="48" t="s">
        <v>59</v>
      </c>
      <c r="D17" s="60">
        <f>SUM(D18:D24)</f>
        <v>34601</v>
      </c>
      <c r="E17" s="33"/>
    </row>
    <row r="18" spans="1:5" ht="12.75">
      <c r="A18" s="20" t="s">
        <v>67</v>
      </c>
      <c r="B18" s="21" t="s">
        <v>22</v>
      </c>
      <c r="C18" s="48" t="s">
        <v>59</v>
      </c>
      <c r="D18" s="60">
        <v>6875</v>
      </c>
      <c r="E18" s="33"/>
    </row>
    <row r="19" spans="1:5" ht="12.75">
      <c r="A19" s="20" t="s">
        <v>30</v>
      </c>
      <c r="B19" s="21" t="s">
        <v>23</v>
      </c>
      <c r="C19" s="48" t="s">
        <v>59</v>
      </c>
      <c r="D19" s="60">
        <v>19261</v>
      </c>
      <c r="E19" s="33"/>
    </row>
    <row r="20" spans="1:5" ht="12.75">
      <c r="A20" s="20" t="s">
        <v>31</v>
      </c>
      <c r="B20" s="21" t="s">
        <v>24</v>
      </c>
      <c r="C20" s="48" t="s">
        <v>59</v>
      </c>
      <c r="D20" s="60">
        <v>3018</v>
      </c>
      <c r="E20" s="33"/>
    </row>
    <row r="21" spans="1:5" ht="12.75">
      <c r="A21" s="20" t="s">
        <v>47</v>
      </c>
      <c r="B21" s="21" t="s">
        <v>25</v>
      </c>
      <c r="C21" s="48" t="s">
        <v>59</v>
      </c>
      <c r="D21" s="60">
        <v>22</v>
      </c>
      <c r="E21" s="33"/>
    </row>
    <row r="22" spans="1:5" ht="12.75">
      <c r="A22" s="20" t="s">
        <v>32</v>
      </c>
      <c r="B22" s="21" t="s">
        <v>26</v>
      </c>
      <c r="C22" s="48" t="s">
        <v>59</v>
      </c>
      <c r="D22" s="60">
        <v>0</v>
      </c>
      <c r="E22" s="33"/>
    </row>
    <row r="23" spans="1:5" ht="12.75">
      <c r="A23" s="20" t="s">
        <v>33</v>
      </c>
      <c r="B23" s="21" t="s">
        <v>27</v>
      </c>
      <c r="C23" s="48" t="s">
        <v>59</v>
      </c>
      <c r="D23" s="60">
        <v>307</v>
      </c>
      <c r="E23" s="33"/>
    </row>
    <row r="24" spans="1:5" ht="12.75">
      <c r="A24" s="20" t="s">
        <v>34</v>
      </c>
      <c r="B24" s="21" t="s">
        <v>18</v>
      </c>
      <c r="C24" s="48" t="s">
        <v>59</v>
      </c>
      <c r="D24" s="60">
        <v>5118</v>
      </c>
      <c r="E24" s="33"/>
    </row>
    <row r="25" spans="1:5" ht="12.75">
      <c r="A25" s="8" t="s">
        <v>35</v>
      </c>
      <c r="B25" s="22" t="s">
        <v>28</v>
      </c>
      <c r="C25" s="49" t="s">
        <v>61</v>
      </c>
      <c r="D25" s="55" t="s">
        <v>84</v>
      </c>
      <c r="E25" s="33"/>
    </row>
    <row r="26" spans="1:5" ht="12.75">
      <c r="A26" s="31"/>
      <c r="B26" s="57"/>
      <c r="C26" s="57"/>
      <c r="D26" s="56"/>
      <c r="E26" s="36"/>
    </row>
    <row r="27" spans="1:5" ht="12.75">
      <c r="A27" s="20" t="s">
        <v>68</v>
      </c>
      <c r="B27" s="21" t="s">
        <v>39</v>
      </c>
      <c r="C27" s="48" t="s">
        <v>62</v>
      </c>
      <c r="D27" s="48" t="s">
        <v>85</v>
      </c>
      <c r="E27" s="33"/>
    </row>
    <row r="28" spans="1:5" ht="12.75">
      <c r="A28" s="46" t="s">
        <v>69</v>
      </c>
      <c r="B28" s="32" t="s">
        <v>40</v>
      </c>
      <c r="C28" s="49" t="s">
        <v>61</v>
      </c>
      <c r="D28" s="49" t="s">
        <v>28</v>
      </c>
      <c r="E28" s="33"/>
    </row>
    <row r="29" ht="12.75">
      <c r="A29" s="11"/>
    </row>
    <row r="30" spans="1:5" ht="27" customHeight="1">
      <c r="A30" s="108" t="s">
        <v>70</v>
      </c>
      <c r="B30" s="108"/>
      <c r="C30" s="108"/>
      <c r="D30" s="108"/>
      <c r="E30" s="11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alignWithMargins="0">
    <oddFooter>&amp;C4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9"/>
  <sheetViews>
    <sheetView view="pageLayout" workbookViewId="0" topLeftCell="A13">
      <selection activeCell="A23" sqref="A23:I27"/>
    </sheetView>
  </sheetViews>
  <sheetFormatPr defaultColWidth="9.003906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18.75" customHeight="1">
      <c r="I1" s="9" t="s">
        <v>63</v>
      </c>
    </row>
    <row r="2" ht="15">
      <c r="I2" s="9" t="s">
        <v>1</v>
      </c>
    </row>
    <row r="3" ht="15">
      <c r="I3" s="9" t="s">
        <v>73</v>
      </c>
    </row>
    <row r="5" spans="2:11" ht="15.75" customHeight="1">
      <c r="B5" s="105" t="s">
        <v>91</v>
      </c>
      <c r="C5" s="105"/>
      <c r="D5" s="105"/>
      <c r="E5" s="105"/>
      <c r="F5" s="105"/>
      <c r="G5" s="105"/>
      <c r="H5" s="105"/>
      <c r="I5" s="105"/>
      <c r="J5" s="39"/>
      <c r="K5" s="39"/>
    </row>
    <row r="6" spans="2:10" ht="12.75">
      <c r="B6" s="5"/>
      <c r="C6" s="5"/>
      <c r="D6" s="5"/>
      <c r="F6" s="121" t="s">
        <v>2</v>
      </c>
      <c r="G6" s="121"/>
      <c r="H6" s="121"/>
      <c r="I6" s="121"/>
      <c r="J6" s="43"/>
    </row>
    <row r="7" spans="2:11" ht="15">
      <c r="B7" s="106" t="s">
        <v>53</v>
      </c>
      <c r="C7" s="106"/>
      <c r="D7" s="106"/>
      <c r="E7" s="106"/>
      <c r="F7" s="106"/>
      <c r="G7" s="106"/>
      <c r="H7" s="106"/>
      <c r="I7" s="106"/>
      <c r="J7" s="106"/>
      <c r="K7" s="106"/>
    </row>
    <row r="9" spans="1:9" ht="29.25" customHeight="1">
      <c r="A9" s="117" t="s">
        <v>3</v>
      </c>
      <c r="B9" s="117" t="s">
        <v>8</v>
      </c>
      <c r="C9" s="119" t="s">
        <v>11</v>
      </c>
      <c r="D9" s="120"/>
      <c r="E9" s="119" t="s">
        <v>12</v>
      </c>
      <c r="F9" s="120"/>
      <c r="G9" s="119" t="s">
        <v>50</v>
      </c>
      <c r="H9" s="101"/>
      <c r="I9" s="120"/>
    </row>
    <row r="10" spans="1:9" ht="66">
      <c r="A10" s="118"/>
      <c r="B10" s="118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48</v>
      </c>
      <c r="H10" s="2" t="s">
        <v>29</v>
      </c>
      <c r="I10" s="2" t="s">
        <v>49</v>
      </c>
    </row>
    <row r="11" spans="1:9" ht="12.75">
      <c r="A11" s="3">
        <v>1</v>
      </c>
      <c r="B11" s="7">
        <v>2</v>
      </c>
      <c r="C11" s="61">
        <v>3</v>
      </c>
      <c r="D11" s="61">
        <v>4</v>
      </c>
      <c r="E11" s="62">
        <v>5</v>
      </c>
      <c r="F11" s="61">
        <v>6</v>
      </c>
      <c r="G11" s="61">
        <v>7</v>
      </c>
      <c r="H11" s="61">
        <v>8</v>
      </c>
      <c r="I11" s="61">
        <v>9</v>
      </c>
    </row>
    <row r="12" spans="1:9" ht="13.5">
      <c r="A12" s="73">
        <v>1</v>
      </c>
      <c r="B12" s="66" t="s">
        <v>51</v>
      </c>
      <c r="C12" s="63"/>
      <c r="D12" s="63"/>
      <c r="E12" s="64">
        <v>2011.8</v>
      </c>
      <c r="F12" s="64">
        <v>2011.8</v>
      </c>
      <c r="G12" s="64">
        <v>0.283</v>
      </c>
      <c r="H12" s="64" t="s">
        <v>95</v>
      </c>
      <c r="I12" s="64" t="s">
        <v>96</v>
      </c>
    </row>
    <row r="13" spans="1:9" ht="26.25">
      <c r="A13" s="73">
        <v>2</v>
      </c>
      <c r="B13" s="67" t="s">
        <v>66</v>
      </c>
      <c r="C13" s="63"/>
      <c r="D13" s="65"/>
      <c r="E13" s="65"/>
      <c r="F13" s="64"/>
      <c r="G13" s="64"/>
      <c r="H13" s="64"/>
      <c r="I13" s="64"/>
    </row>
    <row r="14" spans="1:9" ht="26.25">
      <c r="A14" s="73"/>
      <c r="B14" s="68" t="s">
        <v>15</v>
      </c>
      <c r="C14" s="63"/>
      <c r="D14" s="63"/>
      <c r="E14" s="63"/>
      <c r="F14" s="64"/>
      <c r="G14" s="63"/>
      <c r="H14" s="63"/>
      <c r="I14" s="63"/>
    </row>
    <row r="15" spans="1:9" ht="12.75">
      <c r="A15" s="73" t="s">
        <v>4</v>
      </c>
      <c r="B15" s="69" t="s">
        <v>94</v>
      </c>
      <c r="C15" s="64"/>
      <c r="D15" s="64"/>
      <c r="E15" s="64"/>
      <c r="F15" s="64"/>
      <c r="G15" s="64"/>
      <c r="H15" s="64"/>
      <c r="I15" s="64"/>
    </row>
    <row r="16" spans="1:9" ht="26.25">
      <c r="A16" s="73" t="s">
        <v>5</v>
      </c>
      <c r="B16" s="70" t="s">
        <v>98</v>
      </c>
      <c r="C16" s="64" t="s">
        <v>104</v>
      </c>
      <c r="D16" s="64" t="s">
        <v>101</v>
      </c>
      <c r="E16" s="64">
        <v>2011.8</v>
      </c>
      <c r="F16" s="64">
        <v>2011.8</v>
      </c>
      <c r="G16" s="64">
        <v>0.283</v>
      </c>
      <c r="H16" s="64" t="s">
        <v>95</v>
      </c>
      <c r="I16" s="64" t="s">
        <v>96</v>
      </c>
    </row>
    <row r="17" spans="1:9" ht="12.75">
      <c r="A17" s="73"/>
      <c r="B17" s="76" t="s">
        <v>97</v>
      </c>
      <c r="C17" s="64" t="s">
        <v>104</v>
      </c>
      <c r="D17" s="64" t="s">
        <v>101</v>
      </c>
      <c r="E17" s="64">
        <v>933.4</v>
      </c>
      <c r="F17" s="64">
        <v>933.4</v>
      </c>
      <c r="G17" s="64">
        <v>0.283</v>
      </c>
      <c r="H17" s="64" t="s">
        <v>95</v>
      </c>
      <c r="I17" s="64"/>
    </row>
    <row r="18" spans="1:9" ht="12.75">
      <c r="A18" s="73"/>
      <c r="B18" s="76" t="s">
        <v>100</v>
      </c>
      <c r="C18" s="64" t="s">
        <v>104</v>
      </c>
      <c r="D18" s="64" t="s">
        <v>103</v>
      </c>
      <c r="E18" s="64">
        <v>852.4</v>
      </c>
      <c r="F18" s="64">
        <v>852.4</v>
      </c>
      <c r="G18" s="64"/>
      <c r="H18" s="64"/>
      <c r="I18" s="64"/>
    </row>
    <row r="19" spans="1:9" ht="12.75">
      <c r="A19" s="73"/>
      <c r="B19" s="76" t="s">
        <v>99</v>
      </c>
      <c r="C19" s="64" t="s">
        <v>104</v>
      </c>
      <c r="D19" s="64" t="s">
        <v>102</v>
      </c>
      <c r="E19" s="64">
        <v>226</v>
      </c>
      <c r="F19" s="64">
        <v>226</v>
      </c>
      <c r="G19" s="64"/>
      <c r="H19" s="64"/>
      <c r="I19" s="64" t="s">
        <v>96</v>
      </c>
    </row>
    <row r="20" spans="1:9" ht="12.75">
      <c r="A20" s="73"/>
      <c r="B20" s="76"/>
      <c r="C20" s="64"/>
      <c r="D20" s="64"/>
      <c r="E20" s="64"/>
      <c r="F20" s="64"/>
      <c r="G20" s="64"/>
      <c r="H20" s="64"/>
      <c r="I20" s="64"/>
    </row>
    <row r="21" spans="1:9" ht="13.5">
      <c r="A21" s="73" t="s">
        <v>6</v>
      </c>
      <c r="B21" s="71" t="s">
        <v>93</v>
      </c>
      <c r="C21" s="63"/>
      <c r="D21" s="63"/>
      <c r="E21" s="64"/>
      <c r="F21" s="64"/>
      <c r="G21" s="63"/>
      <c r="H21" s="63"/>
      <c r="I21" s="63"/>
    </row>
    <row r="22" spans="1:9" ht="13.5">
      <c r="A22" s="73" t="s">
        <v>7</v>
      </c>
      <c r="B22" s="72" t="s">
        <v>92</v>
      </c>
      <c r="C22" s="63"/>
      <c r="D22" s="63"/>
      <c r="E22" s="63"/>
      <c r="F22" s="64"/>
      <c r="G22" s="63"/>
      <c r="H22" s="63"/>
      <c r="I22" s="63"/>
    </row>
    <row r="29" ht="15">
      <c r="E29" s="58">
        <v>8</v>
      </c>
    </row>
  </sheetData>
  <sheetProtection/>
  <mergeCells count="8">
    <mergeCell ref="B5:I5"/>
    <mergeCell ref="F6:I6"/>
    <mergeCell ref="G9:I9"/>
    <mergeCell ref="B7:K7"/>
    <mergeCell ref="A9:A10"/>
    <mergeCell ref="B9:B10"/>
    <mergeCell ref="C9:D9"/>
    <mergeCell ref="E9:F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4"/>
  <sheetViews>
    <sheetView tabSelected="1" workbookViewId="0" topLeftCell="A5">
      <selection activeCell="C22" sqref="C22:J28"/>
    </sheetView>
  </sheetViews>
  <sheetFormatPr defaultColWidth="9.00390625" defaultRowHeight="12.75"/>
  <cols>
    <col min="1" max="1" width="3.125" style="0" customWidth="1"/>
    <col min="2" max="2" width="26.75390625" style="98" customWidth="1"/>
    <col min="3" max="9" width="8.625" style="0" customWidth="1"/>
    <col min="10" max="10" width="13.875" style="0" customWidth="1"/>
    <col min="11" max="11" width="8.625" style="0" customWidth="1"/>
    <col min="12" max="12" width="6.00390625" style="0" customWidth="1"/>
    <col min="13" max="13" width="5.50390625" style="0" customWidth="1"/>
    <col min="14" max="14" width="8.625" style="0" customWidth="1"/>
    <col min="15" max="15" width="11.375" style="0" customWidth="1"/>
  </cols>
  <sheetData>
    <row r="2" spans="2:15" ht="12.75">
      <c r="B2" s="102" t="s">
        <v>142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2:15" ht="12.75">
      <c r="B3" s="78"/>
      <c r="C3" s="79"/>
      <c r="D3" s="79"/>
      <c r="E3" s="79"/>
      <c r="F3" s="79"/>
      <c r="G3" s="79"/>
      <c r="H3" s="79"/>
      <c r="I3" s="79"/>
      <c r="J3" s="77"/>
      <c r="K3" s="79"/>
      <c r="L3" s="79"/>
      <c r="M3" s="79"/>
      <c r="N3" s="79"/>
      <c r="O3" s="79"/>
    </row>
    <row r="4" spans="2:15" ht="51" customHeight="1">
      <c r="B4" s="124" t="s">
        <v>106</v>
      </c>
      <c r="C4" s="123" t="s">
        <v>107</v>
      </c>
      <c r="D4" s="123"/>
      <c r="E4" s="123"/>
      <c r="F4" s="123"/>
      <c r="G4" s="123"/>
      <c r="H4" s="123" t="s">
        <v>108</v>
      </c>
      <c r="I4" s="123"/>
      <c r="J4" s="124" t="s">
        <v>109</v>
      </c>
      <c r="K4" s="123" t="s">
        <v>110</v>
      </c>
      <c r="L4" s="123"/>
      <c r="M4" s="123"/>
      <c r="N4" s="123" t="s">
        <v>111</v>
      </c>
      <c r="O4" s="123"/>
    </row>
    <row r="5" spans="2:15" ht="108" customHeight="1">
      <c r="B5" s="125"/>
      <c r="C5" s="80" t="s">
        <v>112</v>
      </c>
      <c r="D5" s="80" t="s">
        <v>113</v>
      </c>
      <c r="E5" s="80" t="s">
        <v>114</v>
      </c>
      <c r="F5" s="80" t="s">
        <v>115</v>
      </c>
      <c r="G5" s="80" t="s">
        <v>116</v>
      </c>
      <c r="H5" s="80" t="s">
        <v>117</v>
      </c>
      <c r="I5" s="80" t="s">
        <v>118</v>
      </c>
      <c r="J5" s="125"/>
      <c r="K5" s="80" t="s">
        <v>119</v>
      </c>
      <c r="L5" s="80" t="s">
        <v>120</v>
      </c>
      <c r="M5" s="80" t="s">
        <v>121</v>
      </c>
      <c r="N5" s="80" t="s">
        <v>122</v>
      </c>
      <c r="O5" s="80" t="s">
        <v>123</v>
      </c>
    </row>
    <row r="6" spans="2:15" ht="12.75" hidden="1">
      <c r="B6" s="103">
        <v>2008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</row>
    <row r="7" spans="2:15" ht="12.75" hidden="1">
      <c r="B7" s="81"/>
      <c r="C7" s="82"/>
      <c r="D7" s="82"/>
      <c r="E7" s="82"/>
      <c r="F7" s="82"/>
      <c r="G7" s="83"/>
      <c r="H7" s="84"/>
      <c r="I7" s="84"/>
      <c r="J7" s="82"/>
      <c r="K7" s="84"/>
      <c r="L7" s="84"/>
      <c r="M7" s="84"/>
      <c r="N7" s="82"/>
      <c r="O7" s="82"/>
    </row>
    <row r="8" spans="2:15" ht="12.75" hidden="1">
      <c r="B8" s="81"/>
      <c r="C8" s="82"/>
      <c r="D8" s="82"/>
      <c r="E8" s="82"/>
      <c r="F8" s="82"/>
      <c r="G8" s="83"/>
      <c r="H8" s="84"/>
      <c r="I8" s="84"/>
      <c r="J8" s="82"/>
      <c r="K8" s="84"/>
      <c r="L8" s="84"/>
      <c r="M8" s="84"/>
      <c r="N8" s="82"/>
      <c r="O8" s="82"/>
    </row>
    <row r="9" spans="2:15" ht="12.75" hidden="1">
      <c r="B9" s="81"/>
      <c r="C9" s="82"/>
      <c r="D9" s="82"/>
      <c r="E9" s="82"/>
      <c r="F9" s="82"/>
      <c r="G9" s="83"/>
      <c r="H9" s="84"/>
      <c r="I9" s="84"/>
      <c r="J9" s="82"/>
      <c r="K9" s="84"/>
      <c r="L9" s="84"/>
      <c r="M9" s="84"/>
      <c r="N9" s="82"/>
      <c r="O9" s="82"/>
    </row>
    <row r="10" spans="2:15" s="90" customFormat="1" ht="12.75" hidden="1">
      <c r="B10" s="85" t="s">
        <v>124</v>
      </c>
      <c r="C10" s="86">
        <f>SUM(C7:C9)</f>
        <v>0</v>
      </c>
      <c r="D10" s="87" t="s">
        <v>125</v>
      </c>
      <c r="E10" s="87" t="s">
        <v>125</v>
      </c>
      <c r="F10" s="87" t="s">
        <v>125</v>
      </c>
      <c r="G10" s="88">
        <f>SUM(G7:G9)</f>
        <v>0</v>
      </c>
      <c r="H10" s="89">
        <f>SUM(H7:H9)</f>
        <v>0</v>
      </c>
      <c r="I10" s="89">
        <f>SUM(I7:I9)</f>
        <v>0</v>
      </c>
      <c r="J10" s="87" t="s">
        <v>125</v>
      </c>
      <c r="K10" s="89">
        <f>SUM(K7:K9)</f>
        <v>0</v>
      </c>
      <c r="L10" s="89">
        <f>SUM(L7:L9)</f>
        <v>0</v>
      </c>
      <c r="M10" s="89">
        <f>SUM(M7:M9)</f>
        <v>0</v>
      </c>
      <c r="N10" s="87" t="s">
        <v>125</v>
      </c>
      <c r="O10" s="87" t="s">
        <v>125</v>
      </c>
    </row>
    <row r="11" spans="2:15" ht="12.75">
      <c r="B11" s="103" t="s">
        <v>126</v>
      </c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</row>
    <row r="12" spans="2:15" ht="72" customHeight="1">
      <c r="B12" s="81" t="s">
        <v>127</v>
      </c>
      <c r="C12" s="82" t="s">
        <v>128</v>
      </c>
      <c r="D12" s="82" t="s">
        <v>129</v>
      </c>
      <c r="E12" s="82" t="s">
        <v>130</v>
      </c>
      <c r="F12" s="82" t="s">
        <v>131</v>
      </c>
      <c r="G12" s="83" t="s">
        <v>132</v>
      </c>
      <c r="H12" s="91">
        <v>578.1</v>
      </c>
      <c r="I12" s="91">
        <v>933.4</v>
      </c>
      <c r="J12" s="82" t="s">
        <v>133</v>
      </c>
      <c r="K12" s="91">
        <f aca="true" t="shared" si="0" ref="K12:K17">I12</f>
        <v>933.4</v>
      </c>
      <c r="L12" s="84"/>
      <c r="M12" s="84"/>
      <c r="N12" s="82" t="s">
        <v>104</v>
      </c>
      <c r="O12" s="82" t="s">
        <v>101</v>
      </c>
    </row>
    <row r="13" spans="2:15" ht="57" customHeight="1">
      <c r="B13" s="81" t="s">
        <v>134</v>
      </c>
      <c r="C13" s="82"/>
      <c r="D13" s="82"/>
      <c r="E13" s="82"/>
      <c r="F13" s="82"/>
      <c r="G13" s="83"/>
      <c r="H13" s="91">
        <v>61.5</v>
      </c>
      <c r="I13" s="91">
        <v>226</v>
      </c>
      <c r="J13" s="82" t="s">
        <v>133</v>
      </c>
      <c r="K13" s="91">
        <f t="shared" si="0"/>
        <v>226</v>
      </c>
      <c r="L13" s="84"/>
      <c r="M13" s="84"/>
      <c r="N13" s="82" t="s">
        <v>102</v>
      </c>
      <c r="O13" s="82" t="s">
        <v>102</v>
      </c>
    </row>
    <row r="14" spans="2:15" ht="37.5" customHeight="1">
      <c r="B14" s="81" t="s">
        <v>135</v>
      </c>
      <c r="C14" s="82"/>
      <c r="D14" s="82"/>
      <c r="E14" s="82"/>
      <c r="F14" s="82"/>
      <c r="G14" s="83"/>
      <c r="H14" s="91">
        <v>342.8</v>
      </c>
      <c r="I14" s="91">
        <v>188.1</v>
      </c>
      <c r="J14" s="82" t="s">
        <v>133</v>
      </c>
      <c r="K14" s="91">
        <f t="shared" si="0"/>
        <v>188.1</v>
      </c>
      <c r="L14" s="84"/>
      <c r="M14" s="84"/>
      <c r="N14" s="82" t="s">
        <v>102</v>
      </c>
      <c r="O14" s="82" t="s">
        <v>103</v>
      </c>
    </row>
    <row r="15" spans="2:15" ht="36.75" customHeight="1">
      <c r="B15" s="81" t="s">
        <v>136</v>
      </c>
      <c r="C15" s="82"/>
      <c r="D15" s="82"/>
      <c r="E15" s="82"/>
      <c r="F15" s="82"/>
      <c r="G15" s="83"/>
      <c r="H15" s="91">
        <v>342.8</v>
      </c>
      <c r="I15" s="91">
        <v>189.8</v>
      </c>
      <c r="J15" s="82" t="s">
        <v>133</v>
      </c>
      <c r="K15" s="91">
        <f t="shared" si="0"/>
        <v>189.8</v>
      </c>
      <c r="L15" s="84"/>
      <c r="M15" s="84"/>
      <c r="N15" s="82" t="s">
        <v>102</v>
      </c>
      <c r="O15" s="82" t="s">
        <v>103</v>
      </c>
    </row>
    <row r="16" spans="2:15" ht="36.75" customHeight="1">
      <c r="B16" s="81" t="s">
        <v>137</v>
      </c>
      <c r="C16" s="82"/>
      <c r="D16" s="82"/>
      <c r="E16" s="82"/>
      <c r="F16" s="82"/>
      <c r="G16" s="83"/>
      <c r="H16" s="91">
        <v>342.8</v>
      </c>
      <c r="I16" s="91">
        <v>286.4</v>
      </c>
      <c r="J16" s="82" t="s">
        <v>133</v>
      </c>
      <c r="K16" s="91">
        <f t="shared" si="0"/>
        <v>286.4</v>
      </c>
      <c r="L16" s="84"/>
      <c r="M16" s="84"/>
      <c r="N16" s="82" t="s">
        <v>102</v>
      </c>
      <c r="O16" s="82" t="s">
        <v>138</v>
      </c>
    </row>
    <row r="17" spans="2:15" ht="34.5" customHeight="1">
      <c r="B17" s="81" t="s">
        <v>139</v>
      </c>
      <c r="C17" s="82"/>
      <c r="D17" s="82"/>
      <c r="E17" s="82"/>
      <c r="F17" s="82"/>
      <c r="G17" s="83"/>
      <c r="H17" s="91">
        <v>342.8</v>
      </c>
      <c r="I17" s="91">
        <v>188.1</v>
      </c>
      <c r="J17" s="82" t="s">
        <v>133</v>
      </c>
      <c r="K17" s="91">
        <f t="shared" si="0"/>
        <v>188.1</v>
      </c>
      <c r="L17" s="84"/>
      <c r="M17" s="84"/>
      <c r="N17" s="82" t="s">
        <v>102</v>
      </c>
      <c r="O17" s="82" t="s">
        <v>103</v>
      </c>
    </row>
    <row r="18" spans="2:15" ht="12.75">
      <c r="B18" s="85" t="s">
        <v>140</v>
      </c>
      <c r="C18" s="86">
        <f>SUM(C12:C17)</f>
        <v>0</v>
      </c>
      <c r="D18" s="87" t="s">
        <v>125</v>
      </c>
      <c r="E18" s="87" t="s">
        <v>125</v>
      </c>
      <c r="F18" s="87" t="s">
        <v>125</v>
      </c>
      <c r="G18" s="88">
        <f>SUM(G12:G17)</f>
        <v>0</v>
      </c>
      <c r="H18" s="92">
        <f>SUM(H12:H17)</f>
        <v>2010.8</v>
      </c>
      <c r="I18" s="92">
        <f>SUM(I12:I17)</f>
        <v>2011.7999999999997</v>
      </c>
      <c r="J18" s="87" t="s">
        <v>125</v>
      </c>
      <c r="K18" s="92">
        <f>SUM(K12:K17)</f>
        <v>2011.7999999999997</v>
      </c>
      <c r="L18" s="89">
        <f>SUM(L12:L17)</f>
        <v>0</v>
      </c>
      <c r="M18" s="89">
        <f>SUM(M12:M17)</f>
        <v>0</v>
      </c>
      <c r="N18" s="87" t="s">
        <v>125</v>
      </c>
      <c r="O18" s="87" t="s">
        <v>125</v>
      </c>
    </row>
    <row r="19" spans="2:15" ht="26.25">
      <c r="B19" s="85" t="s">
        <v>141</v>
      </c>
      <c r="C19" s="93">
        <f>SUM(C18,C10)</f>
        <v>0</v>
      </c>
      <c r="D19" s="87" t="s">
        <v>125</v>
      </c>
      <c r="E19" s="87" t="s">
        <v>125</v>
      </c>
      <c r="F19" s="87" t="s">
        <v>125</v>
      </c>
      <c r="G19" s="88">
        <f>SUM(G18,G10)</f>
        <v>0</v>
      </c>
      <c r="H19" s="92">
        <f>SUM(H18,H10)</f>
        <v>2010.8</v>
      </c>
      <c r="I19" s="92">
        <f>SUM(I18,I10)</f>
        <v>2011.7999999999997</v>
      </c>
      <c r="J19" s="87" t="s">
        <v>125</v>
      </c>
      <c r="K19" s="92">
        <f>SUM(K18,K10)</f>
        <v>2011.7999999999997</v>
      </c>
      <c r="L19" s="89">
        <f>SUM(L18,L10)</f>
        <v>0</v>
      </c>
      <c r="M19" s="89">
        <f>SUM(M18,M10)</f>
        <v>0</v>
      </c>
      <c r="N19" s="87" t="s">
        <v>125</v>
      </c>
      <c r="O19" s="87" t="s">
        <v>125</v>
      </c>
    </row>
    <row r="20" spans="2:15" ht="12.75">
      <c r="B20" s="94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</row>
    <row r="21" spans="2:15" ht="12.75">
      <c r="B21" s="94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2:10" ht="12.75">
      <c r="B22" s="96"/>
      <c r="C22" s="97"/>
      <c r="D22" s="97"/>
      <c r="E22" s="97"/>
      <c r="H22" s="97"/>
      <c r="I22" s="97"/>
      <c r="J22" s="97"/>
    </row>
    <row r="23" spans="3:10" ht="12.75">
      <c r="C23" s="97"/>
      <c r="D23" s="97"/>
      <c r="E23" s="97"/>
      <c r="H23" s="97"/>
      <c r="I23" s="97"/>
      <c r="J23" s="99"/>
    </row>
    <row r="24" spans="3:10" ht="12.75">
      <c r="C24" s="97"/>
      <c r="D24" s="97"/>
      <c r="E24" s="97"/>
      <c r="H24" s="97"/>
      <c r="I24" s="97"/>
      <c r="J24" s="100"/>
    </row>
  </sheetData>
  <mergeCells count="9">
    <mergeCell ref="B2:O2"/>
    <mergeCell ref="B6:O6"/>
    <mergeCell ref="B11:O11"/>
    <mergeCell ref="C4:G4"/>
    <mergeCell ref="J4:J5"/>
    <mergeCell ref="B4:B5"/>
    <mergeCell ref="K4:M4"/>
    <mergeCell ref="H4:I4"/>
    <mergeCell ref="N4:O4"/>
  </mergeCells>
  <printOptions/>
  <pageMargins left="0.24" right="0.16" top="0.16" bottom="0.34" header="0.16" footer="0.2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2011-05-05T11:23:35Z</cp:lastPrinted>
  <dcterms:created xsi:type="dcterms:W3CDTF">2010-12-15T07:20:08Z</dcterms:created>
  <dcterms:modified xsi:type="dcterms:W3CDTF">2011-06-10T04:49:05Z</dcterms:modified>
  <cp:category/>
  <cp:version/>
  <cp:contentType/>
  <cp:contentStatus/>
</cp:coreProperties>
</file>