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0" yWindow="80" windowWidth="18300" windowHeight="1108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E13" i="1" l="1"/>
  <c r="F33" i="1"/>
  <c r="E33" i="1"/>
  <c r="F13" i="1" l="1"/>
  <c r="F17" i="1" l="1"/>
  <c r="E17" i="1"/>
  <c r="F15" i="1" l="1"/>
  <c r="E15" i="1"/>
  <c r="F24" i="1" l="1"/>
  <c r="F12" i="1" s="1"/>
  <c r="E24" i="1"/>
  <c r="E12" i="1" s="1"/>
</calcChain>
</file>

<file path=xl/sharedStrings.xml><?xml version="1.0" encoding="utf-8"?>
<sst xmlns="http://schemas.openxmlformats.org/spreadsheetml/2006/main" count="64" uniqueCount="52">
  <si>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</si>
  <si>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r>
      <rPr>
        <b/>
        <i/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</si>
  <si>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</si>
  <si>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Сроки строительства</t>
    </r>
  </si>
  <si>
    <r>
      <rPr>
        <sz val="9"/>
        <rFont val="Times New Roman"/>
        <family val="1"/>
        <charset val="204"/>
      </rPr>
      <t>Стоимостная оценка инвестиций, тыс. руб. (без НДС)</t>
    </r>
  </si>
  <si>
    <r>
      <rPr>
        <sz val="9"/>
        <rFont val="Times New Roman"/>
        <family val="1"/>
        <charset val="204"/>
      </rPr>
      <t>Основные проектные характеристики объектов капитальной) строительства</t>
    </r>
  </si>
  <si>
    <r>
      <rPr>
        <sz val="9"/>
        <rFont val="Times New Roman"/>
        <family val="1"/>
        <charset val="204"/>
      </rPr>
      <t>начало</t>
    </r>
  </si>
  <si>
    <r>
      <rPr>
        <sz val="9"/>
        <rFont val="Times New Roman"/>
        <family val="1"/>
        <charset val="204"/>
      </rPr>
      <t>окончание</t>
    </r>
  </si>
  <si>
    <r>
      <rPr>
        <sz val="9"/>
        <rFont val="Times New Roman"/>
        <family val="1"/>
        <charset val="204"/>
      </rPr>
      <t>совокупно но объекту</t>
    </r>
  </si>
  <si>
    <r>
      <rPr>
        <sz val="9"/>
        <rFont val="Times New Roman"/>
        <family val="1"/>
        <charset val="204"/>
      </rPr>
      <t>в отчетом периоде</t>
    </r>
  </si>
  <si>
    <r>
      <rPr>
        <sz val="6"/>
        <rFont val="Times New Roman"/>
        <family val="1"/>
        <charset val="204"/>
      </rPr>
      <t xml:space="preserve">ИСТОЧНИК </t>
    </r>
    <r>
      <rPr>
        <sz val="9"/>
        <rFont val="Times New Roman"/>
        <family val="1"/>
        <charset val="204"/>
      </rPr>
      <t>финансиро- вания</t>
    </r>
  </si>
  <si>
    <r>
      <rPr>
        <sz val="9"/>
        <rFont val="Times New Roman"/>
        <family val="1"/>
        <charset val="204"/>
      </rPr>
      <t>протяженность линейной части газопроводов, км</t>
    </r>
  </si>
  <si>
    <r>
      <rPr>
        <sz val="9"/>
        <rFont val="Times New Roman"/>
        <family val="1"/>
        <charset val="204"/>
      </rPr>
      <t>диаметр (диапазон диаметров) газопроводов, мм</t>
    </r>
  </si>
  <si>
    <t>количество газорегуляторных пунктов, единиц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</si>
  <si>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</si>
  <si>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</si>
  <si>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</si>
  <si>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</si>
  <si>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</si>
  <si>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</si>
  <si>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</si>
  <si>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8</t>
    </r>
  </si>
  <si>
    <r>
      <rPr>
        <i/>
        <sz val="8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</si>
  <si>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10</t>
    </r>
  </si>
  <si>
    <t>Общая сумма инвестиций</t>
  </si>
  <si>
    <t xml:space="preserve">Сведения о строительстве,
реконструкции объектов
капитального строительства 
</t>
  </si>
  <si>
    <t xml:space="preserve">Новые объекты:
Реконструируемые
(модернизируемые) объекты;
</t>
  </si>
  <si>
    <t xml:space="preserve">Сведения о долгосрочных
финансовых вложениях
</t>
  </si>
  <si>
    <t xml:space="preserve">Сведения о приобретении
внеоборотных активов
</t>
  </si>
  <si>
    <t>Форма 2</t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</si>
  <si>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</si>
  <si>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</si>
  <si>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Приложение № 9</t>
  </si>
  <si>
    <t>АО Газпром газораспределение Обнинск</t>
  </si>
  <si>
    <t xml:space="preserve">Сведения о приобретении
оборудования не входящего в сметы строек 
</t>
  </si>
  <si>
    <t>Амортизация</t>
  </si>
  <si>
    <t xml:space="preserve">Объекты капитального
строительства основные стройки 
</t>
  </si>
  <si>
    <t xml:space="preserve">Объекты, выполняемые по договорам о технологическом подключении (присоединении) в рамках Постановления Правительства РФ от 30.12.2013 № 1314, 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</si>
  <si>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</si>
  <si>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</si>
  <si>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Плата за подключение</t>
  </si>
  <si>
    <t>Техническое перевооружение отключающего устройства на газопроводе в газовом колодце № 24,      г. Обнинск, перекресток ул.Ленина, ул.Горького(у Школы №2)</t>
  </si>
  <si>
    <t xml:space="preserve"> январь 2022</t>
  </si>
  <si>
    <t>сентябрь 2022</t>
  </si>
  <si>
    <t>Автомобиль LADA Niva Travel</t>
  </si>
  <si>
    <t>Объекты социальной догазификации г.Обнинск</t>
  </si>
  <si>
    <t xml:space="preserve"> декабрь 2022</t>
  </si>
  <si>
    <t>за 2022 год в сфере транспортировки газа по газораспределительным сетям</t>
  </si>
  <si>
    <t>спецнадбавка к тарифу на транспортировку газа, заем ЕОГ</t>
  </si>
  <si>
    <t>63-109</t>
  </si>
  <si>
    <t>Услуги по техническому диагностированию сетей газораспределения</t>
  </si>
  <si>
    <t xml:space="preserve">Информация об  инвестиционных программах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</si>
</sst>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Microsoft Sans Serif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9">
    <xf numFmtId="0" fontId="0" fillId="0" borderId="0" xfId="0"/>
    <xf numFmtId="0" fontId="1" fillId="0" borderId="0" xfId="1"/>
    <xf numFmtId="0" fontId="1" fillId="0" borderId="0" xfId="1" applyBorder="1" applyAlignment="1">
      <alignment vertical="top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7" xfId="1" applyBorder="1"/>
    <xf numFmtId="0" fontId="1" fillId="0" borderId="7" xfId="1" applyBorder="1" applyAlignment="1">
      <alignment vertical="top"/>
    </xf>
    <xf numFmtId="0" fontId="2" fillId="0" borderId="0" xfId="1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11" fillId="0" borderId="0" xfId="1" applyFont="1"/>
    <xf numFmtId="0" fontId="1" fillId="0" borderId="7" xfId="1" applyFont="1" applyBorder="1" applyAlignment="1">
      <alignment vertical="top" wrapText="1"/>
    </xf>
    <xf numFmtId="0" fontId="8" fillId="0" borderId="7" xfId="1" applyFont="1" applyBorder="1" applyAlignment="1">
      <alignment vertical="top"/>
    </xf>
    <xf numFmtId="0" fontId="12" fillId="0" borderId="7" xfId="1" applyFont="1" applyBorder="1"/>
    <xf numFmtId="0" fontId="14" fillId="0" borderId="7" xfId="2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vertical="center" wrapText="1"/>
    </xf>
    <xf numFmtId="2" fontId="1" fillId="0" borderId="7" xfId="1" applyNumberFormat="1" applyBorder="1" applyAlignment="1">
      <alignment vertical="center"/>
    </xf>
    <xf numFmtId="0" fontId="14" fillId="0" borderId="7" xfId="1" applyFont="1" applyBorder="1"/>
    <xf numFmtId="0" fontId="14" fillId="0" borderId="7" xfId="1" applyFont="1" applyBorder="1" applyAlignment="1">
      <alignment vertical="top" wrapText="1"/>
    </xf>
    <xf numFmtId="0" fontId="9" fillId="0" borderId="7" xfId="1" applyFont="1" applyBorder="1"/>
    <xf numFmtId="2" fontId="1" fillId="0" borderId="7" xfId="1" applyNumberFormat="1" applyBorder="1"/>
    <xf numFmtId="2" fontId="14" fillId="0" borderId="7" xfId="0" applyNumberFormat="1" applyFont="1" applyFill="1" applyBorder="1" applyAlignment="1">
      <alignment horizontal="center" vertical="center"/>
    </xf>
    <xf numFmtId="0" fontId="1" fillId="0" borderId="7" xfId="1" applyBorder="1" applyAlignment="1">
      <alignment vertical="top" wrapText="1"/>
    </xf>
    <xf numFmtId="0" fontId="14" fillId="0" borderId="7" xfId="1" applyFont="1" applyBorder="1" applyAlignment="1">
      <alignment wrapText="1"/>
    </xf>
    <xf numFmtId="49" fontId="14" fillId="0" borderId="7" xfId="1" applyNumberFormat="1" applyFont="1" applyBorder="1" applyAlignment="1">
      <alignment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 indent="5"/>
    </xf>
    <xf numFmtId="0" fontId="1" fillId="0" borderId="4" xfId="1" applyBorder="1" applyAlignment="1">
      <alignment horizontal="left" vertical="center" wrapText="1" indent="5"/>
    </xf>
    <xf numFmtId="0" fontId="1" fillId="0" borderId="3" xfId="1" applyBorder="1" applyAlignment="1">
      <alignment horizontal="left" vertical="center" wrapText="1" indent="5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14" sqref="B14"/>
    </sheetView>
  </sheetViews>
  <sheetFormatPr defaultRowHeight="12.5" x14ac:dyDescent="0.25"/>
  <cols>
    <col min="1" max="1" width="8.7265625" style="1"/>
    <col min="2" max="2" width="39.1796875" style="1" customWidth="1"/>
    <col min="3" max="3" width="10.6328125" style="1" customWidth="1"/>
    <col min="4" max="4" width="8.7265625" style="1"/>
    <col min="5" max="5" width="10.453125" style="1" customWidth="1"/>
    <col min="6" max="6" width="8.7265625" style="1"/>
    <col min="7" max="7" width="16" style="1" customWidth="1"/>
    <col min="8" max="8" width="14.1796875" style="1" customWidth="1"/>
    <col min="9" max="9" width="11" style="1" customWidth="1"/>
    <col min="10" max="10" width="12.26953125" style="1" customWidth="1"/>
    <col min="11" max="16384" width="8.7265625" style="1"/>
  </cols>
  <sheetData>
    <row r="1" spans="1:10" ht="13" x14ac:dyDescent="0.25">
      <c r="I1" s="13" t="s">
        <v>32</v>
      </c>
    </row>
    <row r="2" spans="1:10" ht="14.5" x14ac:dyDescent="0.25">
      <c r="I2" s="12" t="s">
        <v>30</v>
      </c>
    </row>
    <row r="3" spans="1:10" ht="19" x14ac:dyDescent="0.25">
      <c r="A3" s="14" t="s">
        <v>51</v>
      </c>
      <c r="I3" s="13" t="s">
        <v>31</v>
      </c>
    </row>
    <row r="4" spans="1:10" ht="24" customHeight="1" x14ac:dyDescent="0.35">
      <c r="A4" s="15" t="s">
        <v>33</v>
      </c>
      <c r="B4" s="15"/>
    </row>
    <row r="5" spans="1:10" ht="14" x14ac:dyDescent="0.25">
      <c r="A5" s="2" t="s">
        <v>0</v>
      </c>
      <c r="I5" s="11" t="s">
        <v>29</v>
      </c>
    </row>
    <row r="6" spans="1:10" ht="1.5" customHeight="1" x14ac:dyDescent="0.25"/>
    <row r="7" spans="1:10" ht="19" x14ac:dyDescent="0.25">
      <c r="A7" s="14" t="s">
        <v>47</v>
      </c>
    </row>
    <row r="8" spans="1:10" ht="13" thickBot="1" x14ac:dyDescent="0.3"/>
    <row r="9" spans="1:10" ht="38" customHeight="1" thickBot="1" x14ac:dyDescent="0.3">
      <c r="A9" s="38" t="s">
        <v>1</v>
      </c>
      <c r="B9" s="38" t="s">
        <v>2</v>
      </c>
      <c r="C9" s="40" t="s">
        <v>3</v>
      </c>
      <c r="D9" s="41"/>
      <c r="E9" s="42" t="s">
        <v>4</v>
      </c>
      <c r="F9" s="43"/>
      <c r="G9" s="44"/>
      <c r="H9" s="35" t="s">
        <v>5</v>
      </c>
      <c r="I9" s="36"/>
      <c r="J9" s="37"/>
    </row>
    <row r="10" spans="1:10" ht="58" thickBot="1" x14ac:dyDescent="0.3">
      <c r="A10" s="39"/>
      <c r="B10" s="39"/>
      <c r="C10" s="3" t="s">
        <v>6</v>
      </c>
      <c r="D10" s="3" t="s">
        <v>7</v>
      </c>
      <c r="E10" s="4" t="s">
        <v>8</v>
      </c>
      <c r="F10" s="4" t="s">
        <v>9</v>
      </c>
      <c r="G10" s="4" t="s">
        <v>10</v>
      </c>
      <c r="H10" s="5" t="s">
        <v>11</v>
      </c>
      <c r="I10" s="4" t="s">
        <v>12</v>
      </c>
      <c r="J10" s="6" t="s">
        <v>13</v>
      </c>
    </row>
    <row r="11" spans="1:10" x14ac:dyDescent="0.25">
      <c r="A11" s="7" t="s">
        <v>14</v>
      </c>
      <c r="B11" s="7" t="s">
        <v>15</v>
      </c>
      <c r="C11" s="8" t="s">
        <v>16</v>
      </c>
      <c r="D11" s="8" t="s">
        <v>17</v>
      </c>
      <c r="E11" s="8" t="s">
        <v>18</v>
      </c>
      <c r="F11" s="7" t="s">
        <v>19</v>
      </c>
      <c r="G11" s="8" t="s">
        <v>20</v>
      </c>
      <c r="H11" s="7" t="s">
        <v>21</v>
      </c>
      <c r="I11" s="8" t="s">
        <v>22</v>
      </c>
      <c r="J11" s="7" t="s">
        <v>23</v>
      </c>
    </row>
    <row r="12" spans="1:10" ht="13" x14ac:dyDescent="0.25">
      <c r="A12" s="10">
        <v>1</v>
      </c>
      <c r="B12" s="17" t="s">
        <v>24</v>
      </c>
      <c r="C12" s="9"/>
      <c r="D12" s="9"/>
      <c r="E12" s="26">
        <f>E13+E21+E24+E15+E17+E33</f>
        <v>13245.490000000002</v>
      </c>
      <c r="F12" s="26">
        <f>F13+F21+F24+F15+F17+F33</f>
        <v>13245.490000000002</v>
      </c>
      <c r="G12" s="9"/>
      <c r="H12" s="9">
        <v>0</v>
      </c>
      <c r="I12" s="9">
        <v>0</v>
      </c>
      <c r="J12" s="9">
        <v>0</v>
      </c>
    </row>
    <row r="13" spans="1:10" ht="42" customHeight="1" x14ac:dyDescent="0.25">
      <c r="A13" s="10">
        <v>2</v>
      </c>
      <c r="B13" s="16" t="s">
        <v>25</v>
      </c>
      <c r="C13" s="20" t="s">
        <v>42</v>
      </c>
      <c r="D13" s="21" t="s">
        <v>43</v>
      </c>
      <c r="E13" s="22">
        <f>E14</f>
        <v>523.38</v>
      </c>
      <c r="F13" s="22">
        <f>F14</f>
        <v>523.38</v>
      </c>
      <c r="G13" s="45" t="s">
        <v>48</v>
      </c>
      <c r="H13" s="9">
        <v>0</v>
      </c>
      <c r="I13" s="9">
        <v>0</v>
      </c>
      <c r="J13" s="9">
        <v>0</v>
      </c>
    </row>
    <row r="14" spans="1:10" ht="52" x14ac:dyDescent="0.25">
      <c r="A14" s="10"/>
      <c r="B14" s="19" t="s">
        <v>41</v>
      </c>
      <c r="C14" s="20" t="s">
        <v>42</v>
      </c>
      <c r="D14" s="21" t="s">
        <v>43</v>
      </c>
      <c r="E14" s="27">
        <v>523.38</v>
      </c>
      <c r="F14" s="27">
        <v>523.38</v>
      </c>
      <c r="G14" s="46"/>
      <c r="H14" s="9">
        <v>0</v>
      </c>
      <c r="I14" s="9">
        <v>0</v>
      </c>
      <c r="J14" s="9">
        <v>0</v>
      </c>
    </row>
    <row r="15" spans="1:10" ht="38.5" customHeight="1" x14ac:dyDescent="0.3">
      <c r="A15" s="10">
        <v>3</v>
      </c>
      <c r="B15" s="16" t="s">
        <v>36</v>
      </c>
      <c r="C15" s="29" t="s">
        <v>42</v>
      </c>
      <c r="D15" s="30" t="s">
        <v>46</v>
      </c>
      <c r="E15" s="25">
        <f>E16</f>
        <v>6777.29</v>
      </c>
      <c r="F15" s="25">
        <f>F16</f>
        <v>6777.29</v>
      </c>
      <c r="G15" s="46"/>
      <c r="H15" s="9">
        <v>0</v>
      </c>
      <c r="I15" s="9">
        <v>0</v>
      </c>
      <c r="J15" s="9">
        <v>0</v>
      </c>
    </row>
    <row r="16" spans="1:10" ht="26" x14ac:dyDescent="0.3">
      <c r="A16" s="9"/>
      <c r="B16" s="24" t="s">
        <v>45</v>
      </c>
      <c r="C16" s="29" t="s">
        <v>42</v>
      </c>
      <c r="D16" s="30" t="s">
        <v>46</v>
      </c>
      <c r="E16" s="23">
        <v>6777.29</v>
      </c>
      <c r="F16" s="23">
        <v>6777.29</v>
      </c>
      <c r="G16" s="47"/>
      <c r="H16" s="9">
        <v>2.5099999999999998</v>
      </c>
      <c r="I16" s="9" t="s">
        <v>49</v>
      </c>
      <c r="J16" s="9">
        <v>0</v>
      </c>
    </row>
    <row r="17" spans="1:10" ht="64.5" customHeight="1" x14ac:dyDescent="0.3">
      <c r="A17" s="10">
        <v>4</v>
      </c>
      <c r="B17" s="28" t="s">
        <v>37</v>
      </c>
      <c r="C17" s="23">
        <v>0</v>
      </c>
      <c r="D17" s="23">
        <v>0</v>
      </c>
      <c r="E17" s="25">
        <f>E18+E19</f>
        <v>4311.2</v>
      </c>
      <c r="F17" s="25">
        <f>F18+F19</f>
        <v>4311.2</v>
      </c>
      <c r="G17" s="33" t="s">
        <v>40</v>
      </c>
      <c r="H17" s="9">
        <v>0</v>
      </c>
      <c r="I17" s="9">
        <v>0</v>
      </c>
      <c r="J17" s="9">
        <v>0</v>
      </c>
    </row>
    <row r="18" spans="1:10" ht="39" x14ac:dyDescent="0.3">
      <c r="A18" s="10"/>
      <c r="B18" s="24" t="s">
        <v>38</v>
      </c>
      <c r="C18" s="29">
        <v>0</v>
      </c>
      <c r="D18" s="29">
        <v>0</v>
      </c>
      <c r="E18" s="23">
        <v>3535.31</v>
      </c>
      <c r="F18" s="23">
        <v>3535.31</v>
      </c>
      <c r="G18" s="48"/>
      <c r="H18" s="9">
        <v>0</v>
      </c>
      <c r="I18" s="9">
        <v>0</v>
      </c>
      <c r="J18" s="9">
        <v>0</v>
      </c>
    </row>
    <row r="19" spans="1:10" ht="39" x14ac:dyDescent="0.3">
      <c r="A19" s="9"/>
      <c r="B19" s="24" t="s">
        <v>39</v>
      </c>
      <c r="C19" s="29">
        <v>0</v>
      </c>
      <c r="D19" s="29">
        <v>0</v>
      </c>
      <c r="E19" s="23">
        <v>775.89</v>
      </c>
      <c r="F19" s="23">
        <v>775.89</v>
      </c>
      <c r="G19" s="34"/>
      <c r="H19" s="9">
        <v>0</v>
      </c>
      <c r="I19" s="9">
        <v>0</v>
      </c>
      <c r="J19" s="9">
        <v>0</v>
      </c>
    </row>
    <row r="20" spans="1:10" ht="40.5" customHeight="1" x14ac:dyDescent="0.3">
      <c r="A20" s="10">
        <v>5</v>
      </c>
      <c r="B20" s="16" t="s">
        <v>26</v>
      </c>
      <c r="C20" s="23">
        <v>0</v>
      </c>
      <c r="D20" s="23">
        <v>0</v>
      </c>
      <c r="E20" s="25">
        <v>0</v>
      </c>
      <c r="F20" s="25">
        <v>0</v>
      </c>
      <c r="G20" s="18">
        <v>0</v>
      </c>
      <c r="H20" s="9">
        <v>0</v>
      </c>
      <c r="I20" s="9">
        <v>0</v>
      </c>
      <c r="J20" s="9">
        <v>0</v>
      </c>
    </row>
    <row r="21" spans="1:10" ht="13" hidden="1" x14ac:dyDescent="0.3">
      <c r="A21" s="10"/>
      <c r="B21" s="10"/>
      <c r="C21" s="23"/>
      <c r="D21" s="23"/>
      <c r="E21" s="23"/>
      <c r="F21" s="23"/>
      <c r="G21" s="23"/>
      <c r="H21" s="9">
        <v>0</v>
      </c>
      <c r="I21" s="9">
        <v>0</v>
      </c>
      <c r="J21" s="9">
        <v>0</v>
      </c>
    </row>
    <row r="22" spans="1:10" ht="13" hidden="1" x14ac:dyDescent="0.3">
      <c r="A22" s="10"/>
      <c r="B22" s="10"/>
      <c r="C22" s="23"/>
      <c r="D22" s="23"/>
      <c r="E22" s="23"/>
      <c r="F22" s="23"/>
      <c r="G22" s="23"/>
      <c r="H22" s="9">
        <v>0</v>
      </c>
      <c r="I22" s="9">
        <v>0</v>
      </c>
      <c r="J22" s="9">
        <v>0</v>
      </c>
    </row>
    <row r="23" spans="1:10" ht="13" hidden="1" x14ac:dyDescent="0.3">
      <c r="A23" s="9"/>
      <c r="B23" s="10"/>
      <c r="C23" s="23"/>
      <c r="D23" s="23"/>
      <c r="E23" s="23"/>
      <c r="F23" s="23"/>
      <c r="G23" s="23"/>
      <c r="H23" s="9">
        <v>0</v>
      </c>
      <c r="I23" s="9">
        <v>0</v>
      </c>
      <c r="J23" s="9">
        <v>0</v>
      </c>
    </row>
    <row r="24" spans="1:10" ht="33" customHeight="1" x14ac:dyDescent="0.3">
      <c r="A24" s="10">
        <v>6</v>
      </c>
      <c r="B24" s="16" t="s">
        <v>34</v>
      </c>
      <c r="C24" s="23" t="s">
        <v>42</v>
      </c>
      <c r="D24" s="23" t="s">
        <v>46</v>
      </c>
      <c r="E24" s="25">
        <f>SUM(E25:E27)</f>
        <v>1266.67</v>
      </c>
      <c r="F24" s="25">
        <f>SUM(F25:F27)</f>
        <v>1266.67</v>
      </c>
      <c r="G24" s="31" t="s">
        <v>35</v>
      </c>
      <c r="H24" s="9">
        <v>0</v>
      </c>
      <c r="I24" s="9">
        <v>0</v>
      </c>
      <c r="J24" s="9">
        <v>0</v>
      </c>
    </row>
    <row r="25" spans="1:10" ht="20.5" customHeight="1" x14ac:dyDescent="0.3">
      <c r="A25" s="9"/>
      <c r="B25" s="24" t="s">
        <v>44</v>
      </c>
      <c r="C25" s="23" t="s">
        <v>42</v>
      </c>
      <c r="D25" s="23" t="s">
        <v>46</v>
      </c>
      <c r="E25" s="23">
        <v>1266.67</v>
      </c>
      <c r="F25" s="23">
        <v>1266.67</v>
      </c>
      <c r="G25" s="32"/>
      <c r="H25" s="9">
        <v>0</v>
      </c>
      <c r="I25" s="9">
        <v>0</v>
      </c>
      <c r="J25" s="9">
        <v>0</v>
      </c>
    </row>
    <row r="26" spans="1:10" ht="13" hidden="1" x14ac:dyDescent="0.3">
      <c r="A26" s="10"/>
      <c r="B26" s="24"/>
      <c r="C26" s="23"/>
      <c r="D26" s="23"/>
      <c r="E26" s="23"/>
      <c r="F26" s="23"/>
      <c r="G26" s="23"/>
      <c r="H26" s="9">
        <v>0</v>
      </c>
      <c r="I26" s="9">
        <v>0</v>
      </c>
      <c r="J26" s="9">
        <v>0</v>
      </c>
    </row>
    <row r="27" spans="1:10" ht="13" hidden="1" x14ac:dyDescent="0.3">
      <c r="A27" s="9"/>
      <c r="B27" s="24"/>
      <c r="C27" s="23"/>
      <c r="D27" s="23"/>
      <c r="E27" s="23"/>
      <c r="F27" s="23"/>
      <c r="G27" s="23"/>
      <c r="H27" s="9">
        <v>0</v>
      </c>
      <c r="I27" s="9">
        <v>0</v>
      </c>
      <c r="J27" s="9">
        <v>0</v>
      </c>
    </row>
    <row r="28" spans="1:10" ht="34" customHeight="1" x14ac:dyDescent="0.3">
      <c r="A28" s="10">
        <v>7</v>
      </c>
      <c r="B28" s="16" t="s">
        <v>27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9">
        <v>0</v>
      </c>
      <c r="I28" s="9">
        <v>0</v>
      </c>
      <c r="J28" s="9">
        <v>0</v>
      </c>
    </row>
    <row r="29" spans="1:10" ht="1.5" hidden="1" customHeight="1" x14ac:dyDescent="0.3">
      <c r="A29" s="9"/>
      <c r="B29" s="9"/>
      <c r="C29" s="23"/>
      <c r="D29" s="23"/>
      <c r="E29" s="23"/>
      <c r="F29" s="23"/>
      <c r="G29" s="23"/>
      <c r="H29" s="9">
        <v>0</v>
      </c>
      <c r="I29" s="9">
        <v>0</v>
      </c>
      <c r="J29" s="9">
        <v>0</v>
      </c>
    </row>
    <row r="30" spans="1:10" ht="13" hidden="1" x14ac:dyDescent="0.3">
      <c r="A30" s="10"/>
      <c r="B30" s="9"/>
      <c r="C30" s="23"/>
      <c r="D30" s="23"/>
      <c r="E30" s="23"/>
      <c r="F30" s="23"/>
      <c r="G30" s="23"/>
      <c r="H30" s="9">
        <v>0</v>
      </c>
      <c r="I30" s="9">
        <v>0</v>
      </c>
      <c r="J30" s="9">
        <v>0</v>
      </c>
    </row>
    <row r="31" spans="1:10" ht="13" hidden="1" x14ac:dyDescent="0.3">
      <c r="A31" s="9"/>
      <c r="B31" s="9"/>
      <c r="C31" s="23"/>
      <c r="D31" s="23"/>
      <c r="E31" s="23"/>
      <c r="F31" s="23"/>
      <c r="G31" s="23"/>
      <c r="H31" s="9">
        <v>0</v>
      </c>
      <c r="I31" s="9">
        <v>0</v>
      </c>
      <c r="J31" s="9">
        <v>0</v>
      </c>
    </row>
    <row r="32" spans="1:10" ht="32.5" customHeight="1" x14ac:dyDescent="0.3">
      <c r="A32" s="10">
        <v>8</v>
      </c>
      <c r="B32" s="16" t="s">
        <v>28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9">
        <v>0</v>
      </c>
      <c r="I32" s="9">
        <v>0</v>
      </c>
      <c r="J32" s="9">
        <v>0</v>
      </c>
    </row>
    <row r="33" spans="1:10" ht="26" x14ac:dyDescent="0.3">
      <c r="A33" s="10">
        <v>9</v>
      </c>
      <c r="B33" s="16" t="s">
        <v>50</v>
      </c>
      <c r="C33" s="29" t="s">
        <v>42</v>
      </c>
      <c r="D33" s="30" t="s">
        <v>46</v>
      </c>
      <c r="E33" s="25">
        <f>353.23+13.72</f>
        <v>366.95000000000005</v>
      </c>
      <c r="F33" s="25">
        <f>353.23+13.72</f>
        <v>366.95000000000005</v>
      </c>
      <c r="G33" s="25" t="s">
        <v>35</v>
      </c>
      <c r="H33" s="9">
        <v>0</v>
      </c>
      <c r="I33" s="9">
        <v>0</v>
      </c>
      <c r="J33" s="9">
        <v>0</v>
      </c>
    </row>
  </sheetData>
  <mergeCells count="8">
    <mergeCell ref="G24:G25"/>
    <mergeCell ref="H9:J9"/>
    <mergeCell ref="A9:A10"/>
    <mergeCell ref="B9:B10"/>
    <mergeCell ref="C9:D9"/>
    <mergeCell ref="E9:G9"/>
    <mergeCell ref="G13:G16"/>
    <mergeCell ref="G17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2019-02-02T10:07:36Z</dcterms:created>
  <dcterms:modified xsi:type="dcterms:W3CDTF">2023-09-07T12:49:28Z</dcterms:modified>
</cp:coreProperties>
</file>